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endy Farmer\OneDrive\Documents\WMF Pro\Living Lakes Canada (LLC)\Documents for Portal\Characterization Report\"/>
    </mc:Choice>
  </mc:AlternateContent>
  <xr:revisionPtr revIDLastSave="0" documentId="13_ncr:1_{9B36EF98-D4E7-4B31-AF97-AD8EE0998712}" xr6:coauthVersionLast="47" xr6:coauthVersionMax="47" xr10:uidLastSave="{00000000-0000-0000-0000-000000000000}"/>
  <bookViews>
    <workbookView xWindow="28680" yWindow="-120" windowWidth="29040" windowHeight="15840" xr2:uid="{B22F8130-D97F-46CC-9589-55F5420E4514}"/>
  </bookViews>
  <sheets>
    <sheet name="Documents" sheetId="1" r:id="rId1"/>
    <sheet name="Summary" sheetId="3" r:id="rId2"/>
    <sheet name="Data Validation" sheetId="2" r:id="rId3"/>
  </sheets>
  <definedNames>
    <definedName name="_xlnm._FilterDatabase" localSheetId="0" hidden="1">Documents!$A$1:$AB$510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 l="1"/>
  <c r="E13" i="3"/>
  <c r="F13" i="3"/>
  <c r="G13" i="3"/>
  <c r="H13" i="3"/>
  <c r="I13" i="3"/>
  <c r="J13" i="3"/>
  <c r="K13" i="3"/>
  <c r="L13" i="3"/>
  <c r="M13" i="3"/>
  <c r="N13" i="3"/>
  <c r="O13" i="3"/>
  <c r="D14" i="3"/>
  <c r="E14" i="3"/>
  <c r="F14" i="3"/>
  <c r="G14" i="3"/>
  <c r="H14" i="3"/>
  <c r="I14" i="3"/>
  <c r="J14" i="3"/>
  <c r="K14" i="3"/>
  <c r="L14" i="3"/>
  <c r="M14" i="3"/>
  <c r="N14" i="3"/>
  <c r="O14" i="3"/>
  <c r="D15" i="3"/>
  <c r="E15" i="3"/>
  <c r="F15" i="3"/>
  <c r="G15" i="3"/>
  <c r="H15" i="3"/>
  <c r="I15" i="3"/>
  <c r="J15" i="3"/>
  <c r="K15" i="3"/>
  <c r="L15" i="3"/>
  <c r="M15" i="3"/>
  <c r="N15" i="3"/>
  <c r="O15" i="3"/>
  <c r="C13" i="3"/>
  <c r="C14" i="3"/>
  <c r="C15" i="3"/>
  <c r="B15" i="3"/>
  <c r="B14" i="3"/>
  <c r="B13" i="3"/>
  <c r="J16" i="3" l="1"/>
  <c r="J17" i="3" s="1"/>
  <c r="C16" i="3"/>
  <c r="C17" i="3" s="1"/>
  <c r="K16" i="3"/>
  <c r="K17" i="3" s="1"/>
  <c r="I16" i="3"/>
  <c r="I19" i="3" s="1"/>
  <c r="B16" i="3"/>
  <c r="B17" i="3" s="1"/>
  <c r="H16" i="3"/>
  <c r="H17" i="3" s="1"/>
  <c r="O16" i="3"/>
  <c r="O17" i="3" s="1"/>
  <c r="G16" i="3"/>
  <c r="G19" i="3" s="1"/>
  <c r="N16" i="3"/>
  <c r="N18" i="3" s="1"/>
  <c r="F16" i="3"/>
  <c r="F18" i="3" s="1"/>
  <c r="M16" i="3"/>
  <c r="M18" i="3" s="1"/>
  <c r="E16" i="3"/>
  <c r="E19" i="3" s="1"/>
  <c r="L16" i="3"/>
  <c r="L17" i="3" s="1"/>
  <c r="D16" i="3"/>
  <c r="D18" i="3" s="1"/>
  <c r="F9" i="3"/>
  <c r="C18" i="3" l="1"/>
  <c r="D19" i="3"/>
  <c r="J19" i="3"/>
  <c r="K18" i="3"/>
  <c r="I17" i="3"/>
  <c r="L19" i="3"/>
  <c r="J18" i="3"/>
  <c r="L18" i="3"/>
  <c r="K19" i="3"/>
  <c r="N17" i="3"/>
  <c r="G18" i="3"/>
  <c r="G17" i="3"/>
  <c r="I18" i="3"/>
  <c r="O18" i="3"/>
  <c r="O19" i="3"/>
  <c r="C19" i="3"/>
  <c r="B18" i="3"/>
  <c r="F19" i="3"/>
  <c r="E17" i="3"/>
  <c r="E18" i="3"/>
  <c r="B19" i="3"/>
  <c r="D17" i="3"/>
  <c r="N19" i="3"/>
  <c r="M17" i="3"/>
  <c r="H19" i="3"/>
  <c r="F17" i="3"/>
  <c r="H18" i="3"/>
  <c r="M19" i="3"/>
  <c r="L8" i="3"/>
  <c r="F8" i="3"/>
  <c r="C5" i="3"/>
  <c r="P8" i="3" l="1"/>
  <c r="O8" i="3"/>
  <c r="N8" i="3"/>
  <c r="M8" i="3"/>
  <c r="K8" i="3"/>
  <c r="J8" i="3"/>
  <c r="I8" i="3"/>
  <c r="H8" i="3"/>
  <c r="G8" i="3"/>
  <c r="E8" i="3"/>
  <c r="D8" i="3"/>
  <c r="C8" i="3"/>
  <c r="B8" i="3"/>
  <c r="P9" i="3"/>
  <c r="P7" i="3"/>
  <c r="P6" i="3"/>
  <c r="P5" i="3"/>
  <c r="P4" i="3"/>
  <c r="P3" i="3"/>
  <c r="P10" i="3" l="1"/>
  <c r="O3" i="3"/>
  <c r="N3" i="3"/>
  <c r="M3" i="3"/>
  <c r="L3" i="3"/>
  <c r="K3" i="3"/>
  <c r="J3" i="3"/>
  <c r="I3" i="3"/>
  <c r="H3" i="3"/>
  <c r="O4" i="3"/>
  <c r="N4" i="3"/>
  <c r="M4" i="3"/>
  <c r="L4" i="3"/>
  <c r="K4" i="3"/>
  <c r="J4" i="3"/>
  <c r="I4" i="3"/>
  <c r="H4" i="3"/>
  <c r="O5" i="3"/>
  <c r="N5" i="3"/>
  <c r="M5" i="3"/>
  <c r="L5" i="3"/>
  <c r="K5" i="3"/>
  <c r="J5" i="3"/>
  <c r="I5" i="3"/>
  <c r="H5" i="3"/>
  <c r="O6" i="3"/>
  <c r="N6" i="3"/>
  <c r="M6" i="3"/>
  <c r="L6" i="3"/>
  <c r="K6" i="3"/>
  <c r="J6" i="3"/>
  <c r="I6" i="3"/>
  <c r="H6" i="3"/>
  <c r="O7" i="3"/>
  <c r="N7" i="3"/>
  <c r="M7" i="3"/>
  <c r="L7" i="3"/>
  <c r="K7" i="3"/>
  <c r="J7" i="3"/>
  <c r="I7" i="3"/>
  <c r="H7" i="3"/>
  <c r="F3" i="3"/>
  <c r="F4" i="3"/>
  <c r="F5" i="3"/>
  <c r="F6" i="3"/>
  <c r="F7" i="3"/>
  <c r="G3" i="3"/>
  <c r="G4" i="3"/>
  <c r="G5" i="3"/>
  <c r="G6" i="3"/>
  <c r="G7" i="3"/>
  <c r="E3" i="3"/>
  <c r="E4" i="3"/>
  <c r="E5" i="3"/>
  <c r="E6" i="3"/>
  <c r="E7" i="3"/>
  <c r="D3" i="3"/>
  <c r="D4" i="3"/>
  <c r="D5" i="3"/>
  <c r="D6" i="3"/>
  <c r="D7" i="3"/>
  <c r="C3" i="3"/>
  <c r="C4" i="3"/>
  <c r="C6" i="3"/>
  <c r="C7" i="3"/>
  <c r="B3" i="3"/>
  <c r="B4" i="3"/>
  <c r="B5" i="3"/>
  <c r="B6" i="3"/>
  <c r="B7" i="3"/>
  <c r="O9" i="3"/>
  <c r="N9" i="3"/>
  <c r="M9" i="3"/>
  <c r="L9" i="3"/>
  <c r="K9" i="3"/>
  <c r="J9" i="3"/>
  <c r="I9" i="3"/>
  <c r="H9" i="3"/>
  <c r="G9" i="3"/>
  <c r="E9" i="3"/>
  <c r="D9" i="3"/>
  <c r="C9" i="3"/>
  <c r="B9" i="3"/>
  <c r="J10" i="3" l="1"/>
  <c r="C10" i="3"/>
  <c r="K10" i="3"/>
  <c r="I10" i="3"/>
  <c r="L10" i="3"/>
  <c r="E10" i="3"/>
  <c r="M10" i="3"/>
  <c r="G10" i="3"/>
  <c r="N10" i="3"/>
  <c r="B10" i="3"/>
  <c r="F10" i="3"/>
  <c r="O10" i="3"/>
  <c r="D10" i="3"/>
  <c r="H10" i="3"/>
</calcChain>
</file>

<file path=xl/sharedStrings.xml><?xml version="1.0" encoding="utf-8"?>
<sst xmlns="http://schemas.openxmlformats.org/spreadsheetml/2006/main" count="5045" uniqueCount="1444">
  <si>
    <t>Themes</t>
  </si>
  <si>
    <t>Title</t>
  </si>
  <si>
    <t>Description</t>
  </si>
  <si>
    <t>Water quantity / hydrology</t>
  </si>
  <si>
    <t>Water demand</t>
  </si>
  <si>
    <t>Water supply</t>
  </si>
  <si>
    <t>Water quality</t>
  </si>
  <si>
    <t>Climate</t>
  </si>
  <si>
    <t>Flooding</t>
  </si>
  <si>
    <t>Drought</t>
  </si>
  <si>
    <t>Fish</t>
  </si>
  <si>
    <t>Groundwater</t>
  </si>
  <si>
    <t>Water governance</t>
  </si>
  <si>
    <t>Plans</t>
  </si>
  <si>
    <t>Sub-Watershed</t>
  </si>
  <si>
    <t>thermal mapping of Nicola and Coldwater.msg</t>
  </si>
  <si>
    <t>Coldwater River</t>
  </si>
  <si>
    <t>Low</t>
  </si>
  <si>
    <t>NA</t>
  </si>
  <si>
    <t>Supporting documents</t>
  </si>
  <si>
    <t>Addendum to the Surface Water and Groundwater Supply and Interaction-Coldwater 1998.pdf</t>
  </si>
  <si>
    <t>Addendum to the Surface Water and Groundwater Supply and Interaction Study Phase 1 &amp; 2</t>
  </si>
  <si>
    <t>Sellars, D. 2008. Addendum to the Surface Water and Groundwater Supply and Interaction Study Phase 1 &amp; 2.  Water Management Consultants. 3pp</t>
  </si>
  <si>
    <t>Report</t>
  </si>
  <si>
    <t>City of Merritt Groundwater Report June 2009.pdf</t>
  </si>
  <si>
    <t>Review of Ground Water/Surface Water Interactions Within the City of Merritt</t>
  </si>
  <si>
    <t>Bennett, K., Caverly, A. 2009. Review of Ground Water/Surface Water Interactions Within the City of Merritt</t>
  </si>
  <si>
    <t>Medium</t>
  </si>
  <si>
    <t>City Of Merritt-Complete Circle.pdf</t>
  </si>
  <si>
    <t>The Complete Circle</t>
  </si>
  <si>
    <t>Boven, S., Finnigan, D., Vilac, K. N.D.. The Complete Circle. Presented at [meeting].</t>
  </si>
  <si>
    <t>N.D.</t>
  </si>
  <si>
    <t>Coldwater River Storage Feasibility Study 2002-Summit.pdf</t>
  </si>
  <si>
    <t>Coldwater River Storage Feasibility Study</t>
  </si>
  <si>
    <t>Summit Environmental Consultants. 2002. Coldwater River Storage Feasibility Study. Prepared for Pacific Salmon Foundation. 20 pp + Appendices</t>
  </si>
  <si>
    <t xml:space="preserve">Additional analysis needed to determine to what extent the potential flow augmentation identified by the study (a maximum increase of 5% of current Aug-Sep flow at merritt) can mitigate factors that limit productivity of the target fish spp._x000D_
If the above is confirmed, additional investigation into:_x000D_
- minimum flow augmentation required to improve fish production_x000D_
- refine site selection ranking by understanding conflicting land uses and needs_x000D_
</t>
  </si>
  <si>
    <t>ColdwaterRiverWatershedSalmonRecoveryPlan.pdf</t>
  </si>
  <si>
    <t>Coldwater River Watershed Recovery Plan</t>
  </si>
  <si>
    <t>Nelson, T., Bocking, R., Gaboury, M. 2001. Coldwater River Watershed Salmon Recovery Plan. Prepared for Pacific Salmon Endowment Fund by LGL Limited. 47 pp + Appendices</t>
  </si>
  <si>
    <t>- continued development pressures that may lead to further damage to riparian habitats and increased demand on water_x000D_
- A water management plan is required to ensure that salmon recovery efforts are not_x000D_
compromised by the lack of sufficient water for salmon and steelhead use._x000D_
- Recommend specific numbers of salmon spawners for species recovery (see pp31). See also pp31 for recommendations for habitat protection_x000D_
- Section 8 describes recommended recovery plan projects</t>
  </si>
  <si>
    <t>Recommend: _x000D_
- establishing a coho smolt enumeration program (on the coldwater) (this would also track coldwater -&gt; nicola presmolt migration)._x000D_
- expand enumeration program for early run chinook_x000D_
- improve steelhead smolt and adult enumeration_x000D_
- channel and fish habitat assessment for the Coldwater River, and Brook, Voght, and Midday Creeks (as well as temperature, and streamflow gauging)</t>
  </si>
  <si>
    <t>DFO info for fisheries flows on Coldwater.msg</t>
  </si>
  <si>
    <t>Re: Mamit Lake &amp; Guichon Creek Stakeholder/Water Licence Holder Meeting (Occuring June 8 2016)</t>
  </si>
  <si>
    <t>Patrick Farmer, Doug Edwards, 2016. Personal communication</t>
  </si>
  <si>
    <t>See science / data needs.</t>
  </si>
  <si>
    <t>To get a handle on the effects of water restrictions, recommend an elevation survey of (critical areas of) the coldwater R, which would feed into a HEC-RAS (hydraulic model); this model could predict water depth/velocity for a given flow.</t>
  </si>
  <si>
    <t>FLIR on the coldwater.msg</t>
  </si>
  <si>
    <t>FLIR on the Coldwater</t>
  </si>
  <si>
    <t>Bruce McFarlane, 2016. Personal communication</t>
  </si>
  <si>
    <t>http://www.hydroweb.com/jeh/jeh2004/rayne.pdf_x000D_
http://faculty.washington.edu/cet6/pub/Handcock_etal_2012.pdf</t>
  </si>
  <si>
    <t>Quantitative data</t>
  </si>
  <si>
    <t>Flow Exceedance.xlsx</t>
  </si>
  <si>
    <t>Unknown.</t>
  </si>
  <si>
    <t>Unknown</t>
  </si>
  <si>
    <t>Low Altitude Thermal Imaging of the Coldwater River-Henderson Environmental 2001.pdf</t>
  </si>
  <si>
    <t>Low Altitude Thermal Imaging of the Coldwater River</t>
  </si>
  <si>
    <t>Henderson Environmental Consulting. 2001. Low Altitude Thermal Imaging of the Coldwater River.</t>
  </si>
  <si>
    <t>Missed conversation with McFarlane  Bruce E FLNR EX.msg</t>
  </si>
  <si>
    <t>Bruce McFarlane, Patrick Farmer 2016. Personal communication</t>
  </si>
  <si>
    <t>See message.</t>
  </si>
  <si>
    <t>Scoping Assessment - WSA Pilot - Coldwater Nicola River Systems August 10,16 PF.docx</t>
  </si>
  <si>
    <t>McCleary, R., Whitehouse, R., McFarlane, B., Thomson, S., Petersen, A., Pyett, N., Farmer, P. 2016. WSA Pilot Scoping Assessment - Coldwater/Nicola River Watershed.</t>
  </si>
  <si>
    <t>No data gaps identified.</t>
  </si>
  <si>
    <t>2005 Study\2005 Staff &amp; Discharge Records.xls</t>
  </si>
  <si>
    <t>2005 Staff and Discharge Records - Flows and Riffles</t>
  </si>
  <si>
    <t>2005 Study\MapsforNicola.ppt</t>
  </si>
  <si>
    <t>2005 Study\newest pres.ppt</t>
  </si>
  <si>
    <t>Water Flows for Fish Project</t>
  </si>
  <si>
    <t>Photos</t>
  </si>
  <si>
    <t>Hydrology and Fisheries Study Coldwater River 1981\2.4.1 sheet 8.pdf</t>
  </si>
  <si>
    <t>Hydrology and Fisheries Study Coldwater River 1981\2.4.2 sheet 1.pdf</t>
  </si>
  <si>
    <t>Hydrology and Fisheries Study Coldwater River 1981\2.4.2 sheet 2.pdf</t>
  </si>
  <si>
    <t>Hydrology and Fisheries Study Coldwater River 1981\2.4.2 sheet 3.pdf</t>
  </si>
  <si>
    <t>Hydrology and Fisheries Study Coldwater River 1981\2.4.2 sheet 4.pdf</t>
  </si>
  <si>
    <t>Hydrology and Fisheries Study Coldwater River 1981\2.4.2 sheet 5.pdf</t>
  </si>
  <si>
    <t>Hydrology and Fisheries Study Coldwater River 1981\2.4.2 sheet 7.pdf</t>
  </si>
  <si>
    <t>Hydrology and Fisheries Study Coldwater River 1981\2.4.2 sheet 8.pdf</t>
  </si>
  <si>
    <t>Hydrology and Fisheries Study Coldwater River 1981\Hyrology and Fisheries Study Coldwater River.pdf</t>
  </si>
  <si>
    <t>Hydrology and Fisheries Study Coldwater River Volume Two Concerns and Mitigation Recommendations</t>
  </si>
  <si>
    <t>Harding, E., Kellerhals, R., Miles, M. 1981. Hydrology and Fisheries Study Coldwater River Volume Two Concerns and Mitigation Recommendations. Kellerhals Engineering Services Ltd.</t>
  </si>
  <si>
    <t>Hydrology and Fisheries Study Coldwater River 1981\2.4.1 sheet 1.pdf</t>
  </si>
  <si>
    <t>Hydrology and Fisheries Study Coldwater River 1981\2.4.1 sheet 2.pdf</t>
  </si>
  <si>
    <t>Hydrology and Fisheries Study Coldwater River 1981\2.4.1 sheet 3.pdf</t>
  </si>
  <si>
    <t>Hydrology and Fisheries Study Coldwater River 1981\2.4.1 sheet 4.pdf</t>
  </si>
  <si>
    <t>Hydrology and Fisheries Study Coldwater River 1981\2.4.1 sheet 5.pdf</t>
  </si>
  <si>
    <t>Hydrology and Fisheries Study Coldwater River 1981\2.4.1 sheet 6.pdf</t>
  </si>
  <si>
    <t>Hydrology and Fisheries Study Coldwater River 1981\2.4.1 sheet 7.pdf</t>
  </si>
  <si>
    <t>7D Low Flow Calculator Guichon.xlsx</t>
  </si>
  <si>
    <t>7 Day Low Flow Analysis</t>
  </si>
  <si>
    <t>Guichon Creek</t>
  </si>
  <si>
    <t>08LG032_Daily_Flow_tab.csv</t>
  </si>
  <si>
    <t>08LG056_Above Tunkwa Daily_Flow_tab.csv</t>
  </si>
  <si>
    <t>1998wat23.pdf</t>
  </si>
  <si>
    <t>APPEAL NO. 1998-WAT-23</t>
  </si>
  <si>
    <t>Guichon 7 day low flow data.msg</t>
  </si>
  <si>
    <t>Guichon 7 day low flow data</t>
  </si>
  <si>
    <t>Phil Epp, 2016. Personal communication</t>
  </si>
  <si>
    <t>guichon_creek_hydrology_1987.pdf</t>
  </si>
  <si>
    <t>Hydrology Section Report: Guichon Creek</t>
  </si>
  <si>
    <t>Licences.xlsx</t>
  </si>
  <si>
    <t>RE  Mamit Lake.msg</t>
  </si>
  <si>
    <t>Phil Epp, Patrick Farmer 2016. Personal communication</t>
  </si>
  <si>
    <t>Mamit Lake\Mamit Lake Release Plan - Questions &amp; Field Validation.msg</t>
  </si>
  <si>
    <t>See email thread…</t>
  </si>
  <si>
    <t>"I would like to see the Mamit Lake level, the Guichon Ck flow below Mamit Lake, the flow into one or more of the diversion ditches, and the flow in Guichon Ck near the Mouth verified on the same day, and compared to the realtime reports for them to see where the issues are."</t>
  </si>
  <si>
    <t>Mamit Lake\Mamit Lake release plan docs march 30,16.msg</t>
  </si>
  <si>
    <t>Mamit Lake\Mamit Lake Rule Curve.xlsx</t>
  </si>
  <si>
    <t>NA.</t>
  </si>
  <si>
    <t>Mamit Lake\Mamit Rules Balance.xlsx</t>
  </si>
  <si>
    <t>Mamit Lake\Mamit Lake Release Plan - Mar 31.docx</t>
  </si>
  <si>
    <t xml:space="preserve">Draft Mamit Lake Water Release Plan for Agricultural Use and Environmental Flow Needs  </t>
  </si>
  <si>
    <t xml:space="preserve">Phil Epp. 2016. Draft Mamit Lake Water Release Plan for Agricultural Use and Environmental Flow Needs  </t>
  </si>
  <si>
    <t>High</t>
  </si>
  <si>
    <t xml:space="preserve">Recommends four Mamit Lake release plans that balance environmental / agricultural needs and meet the conditions of existing agreements. The plans target Low, Moderate Low, Average, and High releases </t>
  </si>
  <si>
    <t>The release plan requires testing and validation.</t>
  </si>
  <si>
    <t>Mamit Lake\Mamit Release Plan Spreadsheet and Licence Spreadsheet.msg</t>
  </si>
  <si>
    <t>Mamit Lake\Mamit Release Schedule.xlsx</t>
  </si>
  <si>
    <t>Mamit Lake\Mamit Rules Balance - May 31.xlsx</t>
  </si>
  <si>
    <t>Mamit Lake\Mamit Stakeholders april 13,16 PF.docx</t>
  </si>
  <si>
    <t>Mamit Lake\Mamit-Guichon licensee mail merge 160512.xlsx</t>
  </si>
  <si>
    <t>Mamit Lake\RE  Mamit   Guichon Update.msg</t>
  </si>
  <si>
    <t>Mamit Lake\RE  Mamit Lake Meeting on Thursday  March 24 - File #1432 4C.msg</t>
  </si>
  <si>
    <t>Mamit Lake\1432 Part of Agreement.pdf</t>
  </si>
  <si>
    <t>Mamit Lake\RE  Mamit Lake Outflows - File #1432 4C.msg</t>
  </si>
  <si>
    <t>Mamit Lake\Re Mamit Lake Gate Adjustment HP Dec12 2018.msg</t>
  </si>
  <si>
    <t>Mamit Lake\revised table.msg</t>
  </si>
  <si>
    <t>Mamit Lake\Lower Nicola Band water use.xlsx</t>
  </si>
  <si>
    <t>Mamit Lake\Updated Guichon Release Plan Document.msg</t>
  </si>
  <si>
    <t>Mamit Lake Water Release Plan_x000D_
for Agricultural Use and Environmental Flow Needs</t>
  </si>
  <si>
    <t xml:space="preserve">Phil Epp. 2017. Mamit Lake Water Release Plan for Agricultural Use and Environmental Flow Needs  </t>
  </si>
  <si>
    <t>Mamit Lake\1432 A. Zackodnik 1986 Letter.pdf</t>
  </si>
  <si>
    <t>Letter re: Mamit Lake</t>
  </si>
  <si>
    <t>Mamit Lake\2015 Mamit Garthwaite.xlsx</t>
  </si>
  <si>
    <t>Mamit Lake\fixed    Mamit Lake Stakeholder Meeting Email List.msg</t>
  </si>
  <si>
    <t>Chelsea Werrun 2016. Personal Communication</t>
  </si>
  <si>
    <t>Mamit Lake\FW  Mamit Lake levels and Guichon Ck flows below Mamit Lake .msg</t>
  </si>
  <si>
    <t>Mamit Lake\Mamit Lake water Level Reports.xls</t>
  </si>
  <si>
    <t>Mamit Lake\Mamit Water Flow Report.xls"</t>
  </si>
  <si>
    <t>Mamit Lake\Guichon Licences Reconciled pat.xlsx</t>
  </si>
  <si>
    <t>Mamit Lake\Guichon Licences Reconciled.xlsx</t>
  </si>
  <si>
    <t>Mamit Lake\IMG_2331.JPG</t>
  </si>
  <si>
    <t>Mamit Lake\IMG_2332.JPG</t>
  </si>
  <si>
    <t>Mamit Lake\IMG_2333.JPG</t>
  </si>
  <si>
    <t>Mamit Lake\IMG_2334.JPG</t>
  </si>
  <si>
    <t>Mamit Lake\IMG_2335.JPG</t>
  </si>
  <si>
    <t>Mamit Lake\IMG_2336.JPG</t>
  </si>
  <si>
    <t>Mamit Lake\IMG_2337.JPG</t>
  </si>
  <si>
    <t>Mamit Lake\IMG_2338.JPG</t>
  </si>
  <si>
    <t>Mamit Lake\IMG_2339.JPG</t>
  </si>
  <si>
    <t>Mamit Lake\IMG_2340.JPG</t>
  </si>
  <si>
    <t>Mamit Lake\IMG_2341.JPG</t>
  </si>
  <si>
    <t>Mamit Lake\IMG_2342.JPG</t>
  </si>
  <si>
    <t>Mamit Lake\IMG_2343.JPG</t>
  </si>
  <si>
    <t>Mamit Lake\IMG_2344.JPG</t>
  </si>
  <si>
    <t>Mamit Lake\IMG_2345.JPG</t>
  </si>
  <si>
    <t>Mamit Lake\IMG_2346.JPG</t>
  </si>
  <si>
    <t>Mamit Lake\IMG_2347.JPG</t>
  </si>
  <si>
    <t>Mamit Lake\IMG_2348.JPG</t>
  </si>
  <si>
    <t>Mamit Lake\IMG_2349.JPG</t>
  </si>
  <si>
    <t>Mamit Lake\Invitation to Mamit Lake Guichon Creek Stakeholder Water Licence Holder Meeting June 8th.msg</t>
  </si>
  <si>
    <t>Patrick Farmer, 2016. Personal communication</t>
  </si>
  <si>
    <t>Mamit Lake\June 8th Mamit Lake presentation.docx</t>
  </si>
  <si>
    <t>Mamit Lake Presentation June 8</t>
  </si>
  <si>
    <t>Mamit Lake\Mamit Hydrometric Comparison.xlsx</t>
  </si>
  <si>
    <t>Mamit Lake\Mamit Lake - File #1432 4C.msg</t>
  </si>
  <si>
    <t>"I suggest once the Doppler has been confirmed [below the Guichon Ck dam] correct we adjust the Fishway gate to pass the required low Fish flows at lower Lake level and at higher Fish flows obtain the extra water from the lower sluiceway."</t>
  </si>
  <si>
    <t>Mamit Lake\Mamit Lake Batho.pdf</t>
  </si>
  <si>
    <t>Mamit Lake Bathymetry</t>
  </si>
  <si>
    <t>Mamit Lake\Mamit Lake Gate Adjustment RM Dec11 2018.msg</t>
  </si>
  <si>
    <t>Adjust Mamit Lake Gate</t>
  </si>
  <si>
    <t>Mamit Lake\Mamit Rules Balance - dec 10 2018.xlsx</t>
  </si>
  <si>
    <t>Mamit Lake\Mamit Lake Inflow Simulation Mar 11.xlsx</t>
  </si>
  <si>
    <t>Mamit Lake\Mamit Lake Meeting on Thursday  March 24 .msg</t>
  </si>
  <si>
    <t>LNIB assuming role of release management on Mamit Lake gate</t>
  </si>
  <si>
    <t>Better data (re: flow below mamit lake) required to develop a more precise rating curve for mamit lake</t>
  </si>
  <si>
    <t>Mamit Lake\Dam operation\RE Mamit Lake Gate Adjustment.msg</t>
  </si>
  <si>
    <t>Mamit Lake\Dam operation\Copy of DamLicenceExport.xlsx</t>
  </si>
  <si>
    <t>Mamit Lake\Dam operation\Mamit   Guichon Update.msg</t>
  </si>
  <si>
    <t>Mamit / Guichon Update</t>
  </si>
  <si>
    <t>Mamit Lake\Dam operation\Mamit Lake Guichon Creek release info from DFO.msg</t>
  </si>
  <si>
    <t>- Need to locate problematic beaver dams and ensure fish passage._x000D_
- could revise fall Guichon flows upwards to accomodate fish_x000D_
- historically there has been inefficient use of water by agriculture along the Guichon resulting in fish kills due to low flows - this is a concern</t>
  </si>
  <si>
    <t>Mamit Lake\Dam operation\Mamit Lake Levels and Minor Change in Release.msg</t>
  </si>
  <si>
    <t>Rich McCleary. 2018. Personal communication</t>
  </si>
  <si>
    <t>Mamit Lake\Dam operation\Mamit Lake Release Plan - Mar 2017.docx</t>
  </si>
  <si>
    <t>Mamit Lake\Dam operation\Mamit Lake water release plan DFO perspective Doug Edwards and Richard Bailey.msg</t>
  </si>
  <si>
    <t>FLIR work is required to identify hyporheic areas;_x000D_
Need more science to understand salmon use of the guichon.</t>
  </si>
  <si>
    <t>Mamit Lake\Dam operation\Mamit Release Schedule.xlsx</t>
  </si>
  <si>
    <t>Mamit Lake\Dam operation\Mamit Rules Balance -  Dec 31, 2016.xlsx</t>
  </si>
  <si>
    <t>Mamit Lake\Dam operation\Mamit Rules Balance -  Revised Jan 4, 2017.xlsx</t>
  </si>
  <si>
    <t>Mamit Lake\Dam operation\RE  Mamit Lake Release Plan - Questions &amp; Field Validation File No  1432 4B.msg</t>
  </si>
  <si>
    <t>Mamit Lake\Emergancy works\RE  Mamit lake Emergency Works Rationale and Details.msg</t>
  </si>
  <si>
    <t>Mamit Lake\Emergancy works\SKM_C364e17080211440.pdf</t>
  </si>
  <si>
    <t>Mamit Lake\June 8 Meeting Invite\Stakeholder Meeting Invitation Letter 160512 9 (email).docx</t>
  </si>
  <si>
    <t>RE: Invitation to Mamit Lake and Guichon Creek Stakeholder/Water Licence holder meeting</t>
  </si>
  <si>
    <t>Farmer, Patrick. 2016. RE: Invitation to Mamit Lake and Guichon Creek Stakeholder/Water Licence holder meeting.</t>
  </si>
  <si>
    <t>Mamit Lake\June 8 Meeting Invite\Stakeholder Meeting Invitation Letter 160512.docx</t>
  </si>
  <si>
    <t>Mamit Lake\June 8 Meeting Invite\Address Labels (10).docx</t>
  </si>
  <si>
    <t>Mamit Lake\June 8 Meeting Invite\MAILMerge_Stakeholder Meeting Invitation Letter 160512.docx</t>
  </si>
  <si>
    <t>Mamit Lake\June 8 Meeting Invite\RSVP List.xlsx</t>
  </si>
  <si>
    <t>Mamit Lake\June 8 Meeting Invite\stakeholder  Meeting Invitation.docx</t>
  </si>
  <si>
    <t>2017_flood_response_report_final.pdf</t>
  </si>
  <si>
    <t>Nicola Watershed</t>
  </si>
  <si>
    <t>Examine the Nicola Dam Operating Plan, with reference to past and liley future hydrological changes related to climate change. Consider incorporating uncertainty</t>
  </si>
  <si>
    <t>2018-06-01 09.56.07.jpg</t>
  </si>
  <si>
    <t>2018-06-01 09.56.12.jpg</t>
  </si>
  <si>
    <t>A Study of Governance Models WUMP- Guichon 2006.pdf</t>
  </si>
  <si>
    <t>Guichon A. 2006. A Sudy of Governance Models. Prepared for the Nicola Water Use Management Plan</t>
  </si>
  <si>
    <t>Addendum- Present and Future water demand study Summit 2007.pdf</t>
  </si>
  <si>
    <t>Summit Environmental Consultants. 2007. Addendum to Final Report on the Present and Furture Water Demand Study</t>
  </si>
  <si>
    <t>Chemical and Biological Characteristics of the Nicola and Coldwater Watershed- Holmes MOE 1979.pdf</t>
  </si>
  <si>
    <t>Holmes D.W. 1979. Chemical and Biological Characteristics of the Nicola/Coldwater Watershed including Nicola Lake</t>
  </si>
  <si>
    <t>Contribution to Nicola Basin Environmental Plan 1982.pdf</t>
  </si>
  <si>
    <t>Contribution to Nicola Basin Strategic Environmental Plan</t>
  </si>
  <si>
    <t>Groundwater Section Water Management Branch Ministry of Environment. 1982. Contribution to Nicola Basin Strategic Environmental Plan.</t>
  </si>
  <si>
    <t>Exploratory programs are recommended for the identification of groundwater sources; for areas where it would be an economical source of water.</t>
  </si>
  <si>
    <t>Delineation of aquifers in the nicola watershed is not possible as of publication (1982). _x000D_
Areas at valley bottoms may be able to support drilling for additional water; exploratory drilling is needed to understand water availability.</t>
  </si>
  <si>
    <t>dam legal sketch.pdf</t>
  </si>
  <si>
    <t>Sketch of Location of Gate Control Structure between Lot 13 and Lot 17. block 2 Plan 18, District lot 202 Kamloops Division Yale District.</t>
  </si>
  <si>
    <t>Graham and Associates. 2003. Sketch of Location of Gate Control Structure between Lot 13 and Lot 17. block 2 Plan 18, District lot 202 Kamloops Division Yale District.</t>
  </si>
  <si>
    <t>Development of instream flow thresholds as guidlines for reviewing proposed water uses Hatfield et al 2003.PDF</t>
  </si>
  <si>
    <t>DRAFT Nicola Watershed Water licencing Report March 2014.pdf</t>
  </si>
  <si>
    <t>RE: Update on outstanding applications for Water Licensing in the Nicola Watershed</t>
  </si>
  <si>
    <t>Bruce McFarlane. 2014. RE: Update on outstanding applications for Water Licensing in the Nicola Watershed.</t>
  </si>
  <si>
    <t>Nicola Lake</t>
  </si>
  <si>
    <t>Evaluating Suitability of FRPA Temp Sensitive Streams for Nicola Watershed 2013.pdf</t>
  </si>
  <si>
    <t xml:space="preserve"> TSS designation under FRPA for all streams in the Nicola watershed</t>
  </si>
  <si>
    <t>field investigation below Nicola Dam  chinook fry.msg</t>
  </si>
  <si>
    <t>Lack of reliable information regarding incubating water temperatures/ATUs and timing of emergence re: Chinook fry/ramping effects</t>
  </si>
  <si>
    <t>Spatial data</t>
  </si>
  <si>
    <t>Figures for Surface and Groundwater Supply and Interaction Study 1998.pdf</t>
  </si>
  <si>
    <t>Flood Assessment _ Monitoring Nicola Spius Coldwater 1991.pdf</t>
  </si>
  <si>
    <t>Spius Creek</t>
  </si>
  <si>
    <t>Groundwater Development Nicola Lake IR1 1976.pdf</t>
  </si>
  <si>
    <t>Erdmand R.B. and H.W. Reed. 1976. Gorundwater Development. Nicola Lake I.R.#1 (Quilchena)</t>
  </si>
  <si>
    <t>The report includes recommendations on the preferable pumping rate to avoid over-pumping</t>
  </si>
  <si>
    <t>What is current use of groundatwer in the watershed?</t>
  </si>
  <si>
    <t>Melba and Walloper Creek gauges should be re-established with continuous operation recorders for a 2 or 3 year period.</t>
  </si>
  <si>
    <t>Uncertain runoff estimates for the proposed (at the time) Melba-Walloper Creek diversion due to inadequate records and its location on the boundary of different hydrological regions.</t>
  </si>
  <si>
    <t>Hydrology and Water Use for Salmon Streams in the Thompson River Watershed Rood and Hamilton 1995.pdf</t>
  </si>
  <si>
    <t>Rood, K.M. and R.E. Hamilton. 1995. Hydrology and water use for salmon streams in the Thompson River Watershed, British Columbia. Can. Manuscr. Rep. Fish. Aquat. Sci. 2297: 164 pp.</t>
  </si>
  <si>
    <t>The study recommends improving stream flow measurement</t>
  </si>
  <si>
    <t>Lower Nicola Valley Groundwater Budget Golder 2016.pdf</t>
  </si>
  <si>
    <t>Lower Nicola</t>
  </si>
  <si>
    <t>Activate hydrometric stations, establish observation wells, refine estimates of upland precipitation, etc.</t>
  </si>
  <si>
    <t>Nicola Basin Strategic Plan Summary-MOE 1983.pdf</t>
  </si>
  <si>
    <t>Planning and Assessment Branch and Thompson-Nicola Region - Ministry of Environment. 1983, Nicola Basin Strategic Plan. Summary Document.</t>
  </si>
  <si>
    <t>The report includes a proposed Water Management Strategy with guidelines for future water allocation; water management targets (withdrawals and storage) for each sub-watershed, minimum instream flows for Middle Nicola, Coldwater confluence with Spius, and Lower Nicola, where most of anadromous fishery is produced.</t>
  </si>
  <si>
    <t>Diaganosis of water resources problems - would be interesting to compare with current situation</t>
  </si>
  <si>
    <t>Nicola GW Data Compilation Plan_2018_06_28.pdf</t>
  </si>
  <si>
    <t>Golder Associates Ltd. 2018. Data Compilation Plan to Support Numerical Flow Modelling Strategy: Nicola River Project. Report submitted to: Fraser Basin Council</t>
  </si>
  <si>
    <t xml:space="preserve">Estimations of annual groundwater use should be improved as more groundwater licence applicationsare received by the province and the usesof “unknown” and “other” wells are established. Key data gaps for the development of a numerical groundwater flow model are identifed 9e.g., higher resolution elevation model, riverbed conductance, pumping rates, etc.). </t>
  </si>
  <si>
    <t>Nicola Lake Inflow Forecasting Model Review 1993.pdf</t>
  </si>
  <si>
    <t>R.W. Costerton. 1993. Nicola Lake Inflow Forecasting Model Review. Regional Water Management BC Environment</t>
  </si>
  <si>
    <t>The model should conitue to be used as it is because it best predicts freshet inflows during the low flow years.</t>
  </si>
  <si>
    <t>Recommendation to use real time meteorological data in the inflow estimation model, especially for the April to June period.</t>
  </si>
  <si>
    <t>Capture the evolution in inflow prediction models.</t>
  </si>
  <si>
    <t>Nicola Lake Input Hydrology Review Golder 2017.pdf</t>
  </si>
  <si>
    <t>Nicola River Aquatic Habitat Index Memo 2016.pdf</t>
  </si>
  <si>
    <t>ECOSPACE Environmental Consultants Ltd. 2016. Technical Memorandum. Invitation for input on the Nicola River Aquatic Habitat Index Ranking System</t>
  </si>
  <si>
    <t>Confirm current understanding of aquatic habitats status in the watershed</t>
  </si>
  <si>
    <t>Nicola River Basin Management Strategy Scoping Study-Urban Systems 2005.pdf</t>
  </si>
  <si>
    <t>Urban Systems Ltd. 2005. Nicola River Basin Management Strategy. Phase 1: Scoping Study (Toward Sustainable Water Stewardship in the Nicola). Nicola Stick Breeders Association</t>
  </si>
  <si>
    <t>Nicola River Watershed Agriculture Demand Model-2013 Min of Agriculture.pdf</t>
  </si>
  <si>
    <t>Nicola River Watershed-WUMP Instream Flows Needs for Fish Hatfield 2006.pdf</t>
  </si>
  <si>
    <t>Nicola Valley Water Use Management Plan- Nicola WUMP Commitee 2010.pdf</t>
  </si>
  <si>
    <t>Nicola Watershed Water budget Analysis 2008.pdf</t>
  </si>
  <si>
    <t>Nicola_River_Watershed_Map.pdf</t>
  </si>
  <si>
    <t>NicolaWatershed Aquifer Classification and Mapping_2018_06_12.pdf</t>
  </si>
  <si>
    <t>Prelinary Assessment of Governance Options-WMI Water Management International Inc 2007.pdf</t>
  </si>
  <si>
    <t>Re  Nicola Dam information discussion.msg</t>
  </si>
  <si>
    <t>RE  Schematic of Nicola Watershed.msg</t>
  </si>
  <si>
    <t>Response of Juvenile Steelhead and Chinook to Drought in the Nicola Watershed.docx</t>
  </si>
  <si>
    <t>Review of Groundwater-Salmon Interactions in BC-Tanis Douglas 2006.pdf</t>
  </si>
  <si>
    <t>Schematic of Nicola Watershed rev5.pdf</t>
  </si>
  <si>
    <t>Scoping Assessment - WSA Pilot - Nicola River.docx</t>
  </si>
  <si>
    <t>Strategic Review of Fisheries Resource for Thompson Nicola- DFO 1998.pdf</t>
  </si>
  <si>
    <t>Summer Drought in Kamloops Region-Doyle 2004.pdf</t>
  </si>
  <si>
    <t>Summer 2003 Low Flows in the Southern Interior of British Columbia</t>
  </si>
  <si>
    <t>Doyle, P.F. 2004. Summer 2003 Low Flows in the Southern Interior of British Columbia. Prepared for Fisheries and Oceans Canada.</t>
  </si>
  <si>
    <t>Surface and Groundwater Supply and Interaction Study for Nicola Watershed Phase 1 and 2 2008.pdf</t>
  </si>
  <si>
    <t>Surface and Groundwater Supply and Interaction Study - Phase 1 and 2</t>
  </si>
  <si>
    <t>Water Management Consultants. 2008. Surface and Groundwater Supply and Interaction Study - Phase 1 and 2. Prepared for the Nicola Watershed Community Round Table</t>
  </si>
  <si>
    <t>Use the comprehensive model to examine different water management scenarios.</t>
  </si>
  <si>
    <t>The Completion of the Nicola Lake Dam Project feasibility Study- Urban Systems 2006.pdf</t>
  </si>
  <si>
    <t>The Completion of the Nicola Lake Dam Project: Technical Feasibility Study</t>
  </si>
  <si>
    <t xml:space="preserve">Urban Systems. 2006. The Completion of the Nicola Lake Dam Project: Technical Feasibility Study. Nicola Stock Breeders Association. </t>
  </si>
  <si>
    <t>The report recommends: a public decision via the NWUMP on whether to proceed on the dam completion; the formation of a dam management partnership / institution (championed by the NWUMP); sourcing of financing; an impact assessment of the project; final selection of a dam option; designs and quotes for the selected option; funding for construction; agreement on future water allocations.</t>
  </si>
  <si>
    <t>Thermal mapping of Nicola and Coldwater</t>
  </si>
  <si>
    <t>See "Thermal mapping of nicola and coldwater.msg" in Coldwater folder.</t>
  </si>
  <si>
    <t>Water Quality of Tributaries of Nicola Lake- Holmes MOE 1998.pdf</t>
  </si>
  <si>
    <t>The water quality of the tributaries of Nicola Lake</t>
  </si>
  <si>
    <t>Holmes, D.W. 1988. The water quality of the tributaries of Nicola Lake. British Columbia Ministry of Environment</t>
  </si>
  <si>
    <t>Sources of Wasley Creek Phosphorous are unknown. Additional fecal cauliform data is needed to assess sources of contamination for the Quilchena region.</t>
  </si>
  <si>
    <t>Water Requirements for Fisheries Resource of the Nicola River- Kosakoski and Hamilton 1982.pdf</t>
  </si>
  <si>
    <t>Water Requirements for the Fisheries Resource of the Nicola River, B.C</t>
  </si>
  <si>
    <t>In order to ensure that the salmonid production potential of the Nicola River system is maintained, it is recommended that:_x000D_
1. There be no increase in water diversion from the Nicola mainstem, Spius Creek, and Coldwater River during low flow periods, and no new water diversion licences unless they are_x000D_
supported by storage._x000D_
2. Nicola Lake be better regulated to ensure optimum use of storage potential. This would be facilitated by upgrading the Nicola Lake Dam._x000D_
3. The Fisheries Resource Maintenance Flows as given in table 5 be provided._x000D_
4. The fishway at the Nicola Lake dam be improved or replaced._x000D_
5. An hydrometric station be established just downstream of Nicola Lake for monitoring flow releases out of the lake._x000D_
6. The storage potential of Douglas Lake be assessed, as increased flows in the Upper Nicola River would provide considerable fisheries benefits.</t>
  </si>
  <si>
    <t>high water temperatures may be limiting salmonid production in the Nicola River between Nicola Lake and the Coldwater confluence, and in the lower reaches near its confluence with the Thompson River.</t>
  </si>
  <si>
    <t>Aquifers\City of Merritt\Diagrams.pdf</t>
  </si>
  <si>
    <t>Untitled</t>
  </si>
  <si>
    <t>Aquifers\City of Merritt\Deep Aquifer Development Program -April 2011.pdf</t>
  </si>
  <si>
    <t>Deep Aquifer Development Program Kengard Production Well Summary Report</t>
  </si>
  <si>
    <t>BC Groundwater Consulting Services Ltd. 2011. Deep Aquifer Development Program Kengard Production Well Summary Report</t>
  </si>
  <si>
    <t>Chapperon Lake\FW Chapperon Lake Staff Gauge - Letter Nov14 2018.msg</t>
  </si>
  <si>
    <t>FW: Chapperon Lake Staff Gauge</t>
  </si>
  <si>
    <t>Kim DeRose. 2018. Personal Communication</t>
  </si>
  <si>
    <t>Chapperon Lake\IMG_1879.JPG</t>
  </si>
  <si>
    <t>Chapperon Lake\IMG_1880.JPG</t>
  </si>
  <si>
    <t>Chapperon Lake\IMG_1881.JPG</t>
  </si>
  <si>
    <t>Chapperon Lake\IMG_1882.JPG</t>
  </si>
  <si>
    <t>Chapperon Lake\Interim Report - IR17141 030918 CG mccleary and St-Pierre comments2.pdf</t>
  </si>
  <si>
    <t>CHAPPERON LAKE STORAGE RELEASE PLAN AND_x000D_
CHAPPERON CREEK STREAM FLOW PLAN_x000D_
INTERIM REPORT OF FINDINGS</t>
  </si>
  <si>
    <t>Kala Geosciences Ltd. 2018. CHAPPERON LAKE STORAGE RELEASE PLAN AND CHAPPERON CREEK STREAM FLOW PLAN INTERIM REPORT OF FINDINGS.</t>
  </si>
  <si>
    <t>Chapperon Lake\Interim Report - IR17141 030918 CG mccleary comments Rich M.pdf</t>
  </si>
  <si>
    <t>Chapperon Lake\Lower Chapperon Crk.xlsx</t>
  </si>
  <si>
    <t>Chapperon Lake\OBWB_EFN_May2016_appendixC.pdf</t>
  </si>
  <si>
    <t>Appendix C - Supplemental Information on the Okanagan Tennant Method</t>
  </si>
  <si>
    <t xml:space="preserve">Associated Environmental. 2016. Appendix C - Supplemental Information on the Okanagan Tennant Method_x000D_
</t>
  </si>
  <si>
    <t>Chapperon Lake\OBWB_EFN_May2016_mainreport.pdf</t>
  </si>
  <si>
    <t>Collaborative Development of Methods to Set Environmental Flow Needs in Okanagan Streams</t>
  </si>
  <si>
    <t xml:space="preserve">Associated Environmental. 2016. Collaborative Development of Methods to Set Environmental Flow Needs in Okanagan Streams_x000D_
</t>
  </si>
  <si>
    <t>Chapperon Lake\RE  Upper Nicola Update.msg</t>
  </si>
  <si>
    <t>RE: Upper Nicola Update</t>
  </si>
  <si>
    <t>Christian St. Peirre. 2017. Personal Communication</t>
  </si>
  <si>
    <t>Chapperon Lake\Scan_20181109.pdf</t>
  </si>
  <si>
    <t>RE: Chapperon Lake Staff Gauge</t>
  </si>
  <si>
    <t>Kim DeRose. 2018. RE: Chapperon Lake Staff Gauge</t>
  </si>
  <si>
    <t>Chapperon Gauge is being requested to gain knowledge on lake level and fluctuations throughout the season, as well as corrleating that information to the release schedule.</t>
  </si>
  <si>
    <t>Chapperon Lake\Shanes Chapperron Release Figures.xlsx</t>
  </si>
  <si>
    <t>Chapperon Lake\Upper Nicola Demand 1.xlsx</t>
  </si>
  <si>
    <t>Chapperon Lake\06116-14A.pdf</t>
  </si>
  <si>
    <t>Chapperon Lake Dam Rehabilitation Spilway Section</t>
  </si>
  <si>
    <t>Chapperon Lake\Above Douglas Lake Demand 2.xlsx</t>
  </si>
  <si>
    <t>Chapperon Lake\Can we talk about cost estimate for developing reservoir management   release plans .msg</t>
  </si>
  <si>
    <t>Can we talk about cost estimate for developing reservoir management / release plans?</t>
  </si>
  <si>
    <t>Rich McCleary. 2017. Personal communication</t>
  </si>
  <si>
    <t>Chapperon Lake\CHAP-1 rating curve.pdf</t>
  </si>
  <si>
    <t>Rating curve for Chapperon Cr at outlet of Chapperon Lake</t>
  </si>
  <si>
    <t>Chapperon Lake\chaperon release plan mccleary comments Rich M.docx</t>
  </si>
  <si>
    <t>Chapperon Lake\Chapperon Dam.msg</t>
  </si>
  <si>
    <t>Chapperon Dam</t>
  </si>
  <si>
    <t>Watson Engineering. 2017. Personal Communication</t>
  </si>
  <si>
    <t>Chapperon Lake\Chapperon Lake Outlet @ 0.532 cms 20150817a.JPG</t>
  </si>
  <si>
    <t>Chapperon Lake\Chapperon Lake Outlet @ 0.532 cms 20150817c.JPG</t>
  </si>
  <si>
    <t>Chapperon Lake\Chapperon Lake Outlet @ 0.532 cms 20150817e.JPG</t>
  </si>
  <si>
    <t>Lac Le Jeune Lakes\Picture 2.pdf</t>
  </si>
  <si>
    <t>Lac Le Jeune Lakes\Picture 3.pdf</t>
  </si>
  <si>
    <t>Lac Le Jeune Lakes\Picture 4.pdf</t>
  </si>
  <si>
    <t>Lac Le Jeune Lakes\Lake Survey.pdf</t>
  </si>
  <si>
    <t>Sketch Plan Showing Elevations in the Vicinity of Lac Le Jeune, BC</t>
  </si>
  <si>
    <t>Underhill and Underhill. N.D. Sketch Plan Showing Elevvations in the Vicinity of Lac Le Jenue, BC.</t>
  </si>
  <si>
    <t>Lac Le Jeune Lakes\Picture 1.pdf</t>
  </si>
  <si>
    <t>Nicola Lk Dam\Nicola Dam - Site Inspection Freshet 2018.docx</t>
  </si>
  <si>
    <t>Ministry of Environment. 2018. Untitled.</t>
  </si>
  <si>
    <t>Nicola Lk Dam\20180518\Nicola Lake Dam Survaeillance 20180518.pdf</t>
  </si>
  <si>
    <t>Site Surveillance Nicola Lake Dam Freshet 2018</t>
  </si>
  <si>
    <t>Harnden, S., and Stackwell, S. 2018. Site Surveillance Nicola Lake Dam Freshet 2018.</t>
  </si>
  <si>
    <t>Nicola Lk Dam\20180518\2018-05-18 11.00.17.jpg</t>
  </si>
  <si>
    <t>Nicola Lk Dam\20180518\2018-05-18 11.00.27.jpg</t>
  </si>
  <si>
    <t>Nicola Lk Dam\20180518\2018-05-18 11.00.38.jpg</t>
  </si>
  <si>
    <t>Nicola Lk Dam\20180518\2018-05-18 11.00.48.jpg</t>
  </si>
  <si>
    <t>Nicola Lk Dam\20180518\2018-05-18 11.01.00.jpg</t>
  </si>
  <si>
    <t>Nicola Lk Dam\20180518\2018-05-18 11.01.17.jpg</t>
  </si>
  <si>
    <t>Nicola Lk Dam\20180518\2018-05-18 11.01.26.jpg</t>
  </si>
  <si>
    <t>Nicola Lk Dam\20180518\2018-05-18 11.01.46.jpg</t>
  </si>
  <si>
    <t>Nicola Lk Dam\20180518\2018-05-18 11.01.52.jpg</t>
  </si>
  <si>
    <t>Nicola Lk Dam\20180518\2018-05-18 11.02.03.jpg</t>
  </si>
  <si>
    <t>Nicola Lk Dam\20180518\2018-05-18 11.02.57.jpg</t>
  </si>
  <si>
    <t>Nicola Lk Dam\20180518\2018-05-18 11.03.03.jpg</t>
  </si>
  <si>
    <t>Nicola Lk Dam\20180518\2018-05-18 11.03.31.jpg</t>
  </si>
  <si>
    <t>Nicola Lk Dam\20180518\2018-05-18 11.11.30.jpg</t>
  </si>
  <si>
    <t>Nicola Lk Dam\20180518\2018-05-18 11.11.41.jpg</t>
  </si>
  <si>
    <t>Nicola Lk Dam\20180518\2018-05-18 11.11.57.jpg</t>
  </si>
  <si>
    <t>Nicola Lk Dam\20180518\2018-05-18 11.13.16.jpg</t>
  </si>
  <si>
    <t>Nicola Lk Dam\20180518\2018-05-18 11.13.36.jpg</t>
  </si>
  <si>
    <t>Nicola Lk Dam\20180518\2018-05-18 11.13.46.jpg</t>
  </si>
  <si>
    <t>Nicola Lk Dam\20180518\2018-05-18 11.13.46-1.jpg</t>
  </si>
  <si>
    <t>Nicola Lk Dam\20180518\2018-05-18 11.15.09.jpg</t>
  </si>
  <si>
    <t>Nicola Lk Dam\20180518\2018-05-18 11.15.41.jpg</t>
  </si>
  <si>
    <t>Nicola Lk Dam\20180518\2018-05-18 11.15.51.jpg</t>
  </si>
  <si>
    <t>Nicola Lk Dam\20180518\2018-05-18 11.15.57.jpg</t>
  </si>
  <si>
    <t>Nicola Lk Dam\20180518\2018-05-18 11.16.38.jpg</t>
  </si>
  <si>
    <t>Nicola Lk Dam\20180518\2018-05-18 11.16.58.jpg</t>
  </si>
  <si>
    <t>Nicola Lk Dam\20180518\2018-05-18 11.18.51.jpg</t>
  </si>
  <si>
    <t>Nicola Lk Dam\20180518\2018-05-18 11.19.00.jpg</t>
  </si>
  <si>
    <t>Nicola Lk Dam\20180518\2018-05-18 11.20.24.jpg</t>
  </si>
  <si>
    <t>Nicola Lk Dam\20180518\2018-05-18 11.26.59.jpg</t>
  </si>
  <si>
    <t>Nicola Lk Dam\20180518\2018-05-18 11.29.29.jpg</t>
  </si>
  <si>
    <t>Nicola Lk Dam\20180518\2018-05-18 11.29.43.jpg</t>
  </si>
  <si>
    <t>Nicola Lk Dam\20180518\2018-05-18 11.36.43.jpg</t>
  </si>
  <si>
    <t>Nicola Lk Dam\20180518\2018-05-18 11.37.13.jpg</t>
  </si>
  <si>
    <t>Nicola Lk Dam\20180518\2018-05-18 11.38.18.jpg</t>
  </si>
  <si>
    <t>Nicola Lk Dam\20180518\2018-05-18 11.41.39.jpg</t>
  </si>
  <si>
    <t>Nicola Lk Dam\20180518\2018-05-18 11.41.58.jpg</t>
  </si>
  <si>
    <t>Nicola Lk Dam\20180518\2018-05-18 11.43.09.jpg</t>
  </si>
  <si>
    <t>Nicola Lk Dam\20180518\2018-05-18 11.43.12.jpg</t>
  </si>
  <si>
    <t>Nicola Lk Dam\20180518\2018-05-18 11.43.15.jpg</t>
  </si>
  <si>
    <t>Nicola Lk Dam\20180518\2018-05-18 11.47.52.jpg</t>
  </si>
  <si>
    <t>Nicola Lk Dam\20180518\2018-05-18 11.48.00.jpg</t>
  </si>
  <si>
    <t>Nicola Lk Dam\20180518\2018-05-18 11.52.04.jpg</t>
  </si>
  <si>
    <t>Nicola Lk Dam\20180518\2018-05-18 11.52.10.jpg</t>
  </si>
  <si>
    <t>Nicola Lk Dam\20180518\2018-05-18 11.52.12.jpg</t>
  </si>
  <si>
    <t>Nicola Lk Dam\20180518\2018-05-18 11.52.28.jpg</t>
  </si>
  <si>
    <t>Nicola Lk Dam\20180519\RE Gate Change and Dam Site Inspection.msg</t>
  </si>
  <si>
    <t>RE: Gate Change and Dam Site Inspection</t>
  </si>
  <si>
    <t>Nicola Lk Dam\20180519\2018-05-19 13.23.33.jpg</t>
  </si>
  <si>
    <t>Nicola Lk Dam\20180519\2018-05-19 13.23.40.jpg</t>
  </si>
  <si>
    <t>Nicola Lk Dam\20180519\2018-05-19 13.27.26.jpg</t>
  </si>
  <si>
    <t>Nicola Lk Dam\20180519\2018-05-19 13.27.51.jpg</t>
  </si>
  <si>
    <t>Nicola Lk Dam\20180519\2018-05-19 13.28.06.jpg</t>
  </si>
  <si>
    <t>Nicola Lk Dam\20180519\2018-05-19 13.28.10.jpg</t>
  </si>
  <si>
    <t>Nicola Lk Dam\20180519\2018-05-19 13.28.13.jpg</t>
  </si>
  <si>
    <t>Nicola Lk Dam\20180519\2018-05-19 13.28.22.jpg</t>
  </si>
  <si>
    <t>Nicola Lk Dam\20180519\2018-05-19 13.28.24.jpg</t>
  </si>
  <si>
    <t>Nicola Lk Dam\20180519\2018-05-19 13.33.05.jpg</t>
  </si>
  <si>
    <t>Nicola Lk Dam\20180519\2018-05-19 13.33.09.jpg</t>
  </si>
  <si>
    <t>Nicola Lk Dam\20180519\2018-05-19 13.33.14.jpg</t>
  </si>
  <si>
    <t>Nicola Lk Dam\20180519\2018-05-19 13.33.33.jpg</t>
  </si>
  <si>
    <t>Nicola Lk Dam\20180519\2018-05-19 13.33.43.jpg</t>
  </si>
  <si>
    <t>Nicola Lk Dam\20180519\2018-05-19 13.34.15.jpg</t>
  </si>
  <si>
    <t>Nicola Lk Dam\20180519\2018-05-19 13.34.27.jpg</t>
  </si>
  <si>
    <t>Nicola Lk Dam\20180519\2018-05-19 13.35.32.jpg</t>
  </si>
  <si>
    <t>Nicola Lk Dam\20180519\2018-05-19 13.36.16.jpg</t>
  </si>
  <si>
    <t>Nicola Lk Dam\20180519\2018-05-19 13.36.28.jpg</t>
  </si>
  <si>
    <t>Nicola Lk Dam\20180519\2018-05-19 13.36.35.jpg</t>
  </si>
  <si>
    <t>Nicola Lk Dam\20180519\2018-05-19 13.36.45.jpg</t>
  </si>
  <si>
    <t>Nicola Lk Dam\20180519\2018-05-19 13.38.08.jpg</t>
  </si>
  <si>
    <t>Nicola Lk Dam\20180519\2018-05-19 13.38.40.jpg</t>
  </si>
  <si>
    <t>Nicola Lk Dam\20180519\2018-05-19 13.39.27.jpg</t>
  </si>
  <si>
    <t>Nicola Lk Dam\20180519\2018-05-19 13.39.40.jpg</t>
  </si>
  <si>
    <t>Nicola Lk Dam\20180519\2018-05-19 13.40.06.jpg</t>
  </si>
  <si>
    <t>Nicola Lk Dam\20180519\2018-05-19 13.41.11.jpg</t>
  </si>
  <si>
    <t>Nicola Lk Dam\20180519\2018-05-19 13.42.45.jpg</t>
  </si>
  <si>
    <t>Nicola Lk Dam\20180519\2018-05-19 13.43.59.jpg</t>
  </si>
  <si>
    <t>Nicola Lk Dam\20180519\2018-05-19 13.49.26.jpg</t>
  </si>
  <si>
    <t>Nicola Lk Dam\20180519\2018-05-19 13.50.00.jpg</t>
  </si>
  <si>
    <t>Nicola Lk Dam\20180519\2018-05-19 13.51.54.jpg</t>
  </si>
  <si>
    <t>Nicola Lk Dam\20180519\2018-05-19 14.02.33.jpg</t>
  </si>
  <si>
    <t>Nicola Lk Dam\20180519\2018-05-19 14.02.44.jpg</t>
  </si>
  <si>
    <t>Nicola Lk Dam\20180519\2018-05-19 14.02.57.jpg</t>
  </si>
  <si>
    <t>Nicola Lk Dam\20180519\2018-05-19 14.03.00.jpg</t>
  </si>
  <si>
    <t>Nicola Lk Dam\20180519\2018-05-19 14.03.03.jpg</t>
  </si>
  <si>
    <t>Nicola Lk Dam\20180519\2018-05-19 14.13.18.jpg</t>
  </si>
  <si>
    <t>Nicola Lk Dam\20180519\2018-05-19 14.13.35.jpg</t>
  </si>
  <si>
    <t>Nicola Lk Dam\20180519\2018-05-19 14.13.42.jpg</t>
  </si>
  <si>
    <t>Nicola Lk Dam\20180519\Nicola Lake Dam Survaeillance 20180519.pdf</t>
  </si>
  <si>
    <t>Nicola Lk Dam\20180522\Nicola Lake Dam Survaeillance 20180522.pdf</t>
  </si>
  <si>
    <t>Nicola Lk Dam\20180522\2018-05-22 13.42.01.jpg</t>
  </si>
  <si>
    <t>Nicola Lk Dam\20180522\2018-05-22 13.42.05.jpg</t>
  </si>
  <si>
    <t>Nicola Lk Dam\20180522\2018-05-22 13.42.17.jpg</t>
  </si>
  <si>
    <t>Nicola Lk Dam\20180522\2018-05-22 13.42.22.jpg</t>
  </si>
  <si>
    <t>Nicola Lk Dam\20180522\2018-05-22 13.43.51.jpg</t>
  </si>
  <si>
    <t>Nicola Lk Dam\20180522\2018-05-22 13.45.01.jpg</t>
  </si>
  <si>
    <t>Nicola Lk Dam\20180522\2018-05-22 13.45.17.jpg</t>
  </si>
  <si>
    <t>Nicola Lk Dam\20180522\2018-05-22 13.45.28.jpg</t>
  </si>
  <si>
    <t>Nicola Lk Dam\20180522\2018-05-22 13.45.39.jpg</t>
  </si>
  <si>
    <t>Nicola Lk Dam\20180522\2018-05-22 13.45.42.jpg</t>
  </si>
  <si>
    <t>Nicola Lk Dam\20180522\2018-05-22 13.46.51.jpg</t>
  </si>
  <si>
    <t>Nicola Lk Dam\20180522\2018-05-22 13.47.30.jpg</t>
  </si>
  <si>
    <t>Nicola Lk Dam\20180522\2018-05-22 13.47.42.jpg</t>
  </si>
  <si>
    <t>Nicola Lk Dam\20180522\2018-05-22 13.47.51.jpg</t>
  </si>
  <si>
    <t>Nicola Lk Dam\20180522\2018-05-22 13.48.11.jpg</t>
  </si>
  <si>
    <t>Nicola Lk Dam\20180522\2018-05-22 13.48.53.jpg</t>
  </si>
  <si>
    <t>Nicola Lk Dam\20180522\2018-05-22 13.49.01.jpg</t>
  </si>
  <si>
    <t>Nicola Lk Dam\20180522\2018-05-22 13.49.18.jpg</t>
  </si>
  <si>
    <t>Nicola Lk Dam\20180522\2018-05-22 13.49.42.jpg</t>
  </si>
  <si>
    <t>Nicola Lk Dam\20180522\2018-05-22 13.50.00.jpg</t>
  </si>
  <si>
    <t>Nicola Lk Dam\20180522\2018-05-22 13.50.11.jpg</t>
  </si>
  <si>
    <t>Nicola Lk Dam\20180522\2018-05-22 13.50.26.jpg</t>
  </si>
  <si>
    <t>Nicola Lk Dam\20180522\2018-05-22 13.52.25.jpg</t>
  </si>
  <si>
    <t>Nicola Lk Dam\20180522\2018-05-22 13.52.53.jpg</t>
  </si>
  <si>
    <t>Nicola Lk Dam\20180522\2018-05-22 13.52.57.jpg</t>
  </si>
  <si>
    <t>Nicola Lk Dam\20180522\2018-05-22 13.53.32.jpg</t>
  </si>
  <si>
    <t>Nicola Lk Dam\20180522\2018-05-22 13.53.38.jpg</t>
  </si>
  <si>
    <t>Nicola Lk Dam\20180522\2018-05-22 13.55.03.jpg</t>
  </si>
  <si>
    <t>Nicola Lk Dam\20180522\2018-05-22 13.55.19.jpg</t>
  </si>
  <si>
    <t>Nicola Lk Dam\20180522\2018-05-22 13.55.22.jpg</t>
  </si>
  <si>
    <t>Nicola Lk Dam\20180522\2018-05-22 13.58.03.jpg</t>
  </si>
  <si>
    <t>Nicola Lk Dam\20180522\2018-05-22 14.02.31.jpg</t>
  </si>
  <si>
    <t>Nicola Lk Dam\20180522\2018-05-22 14.02.36.jpg</t>
  </si>
  <si>
    <t>Nicola Lk Dam\20180522\May 22 Nicola Dam Surveillance Report.msg</t>
  </si>
  <si>
    <t>May 22 Nicola Dam Surveillance Report</t>
  </si>
  <si>
    <t>Nicola Lk Dam\20180528\RE DONE Gate Change and Freshet Inspection Please.msg</t>
  </si>
  <si>
    <t>RE: DONE: Gate Change and Freshet Inspection Please</t>
  </si>
  <si>
    <t>Nicola Lk Dam\20180528\2018-05-28 14.15.25.jpg</t>
  </si>
  <si>
    <t>Nicola Lk Dam\20180528\2018-05-28 14.15.45.jpg</t>
  </si>
  <si>
    <t>Nicola Lk Dam\20180528\2018-05-28 14.18.12.jpg</t>
  </si>
  <si>
    <t>Nicola Lk Dam\20180528\2018-05-28 14.18.14.jpg</t>
  </si>
  <si>
    <t>Nicola Lk Dam\20180528\2018-05-28 14.18.19.jpg</t>
  </si>
  <si>
    <t>Nicola Lk Dam\20180528\2018-05-28 14.25.27.jpg</t>
  </si>
  <si>
    <t>Nicola Lk Dam\20180528\2018-05-28 14.27.57.jpg</t>
  </si>
  <si>
    <t>Nicola Lk Dam\20180528\2018-05-28 14.28.03.jpg</t>
  </si>
  <si>
    <t>Nicola Lk Dam\20180528\Nicola Lake Dam Survaeillance 20180528.pdf</t>
  </si>
  <si>
    <t>Nicola Lk Dam\Reservoir\Topo plan 1985.pdf</t>
  </si>
  <si>
    <t>Nicola Lake Topographic Plan</t>
  </si>
  <si>
    <t>Nicola Lk Dam\Reservoir\Water level profile_thalweg_cross sections of outlet channel 1981.pdf</t>
  </si>
  <si>
    <t>Nicola Lake Reservoir Water Level Profile, Thalweg and Cross-Sections of Outlet Channel</t>
  </si>
  <si>
    <t>Nicola Lk Dam\Reservoir\Bathymetric map of lake outlet showing shallows 1981.pdf</t>
  </si>
  <si>
    <t>Nicola Lake Reservoir Bathymetric Map of Lake Outlet Showing Shallows</t>
  </si>
  <si>
    <t>Nicola Lk Dam\Reservoir\Bathymetric map of outlet end vicinity of control structure 1981.pdf</t>
  </si>
  <si>
    <t>Nicola Lake Reservoir Bathymetric Map of Outlet End</t>
  </si>
  <si>
    <t>Nicola Lk Dam\Reservoir\Bathymetric plan and profile of outlet 1989.pdf</t>
  </si>
  <si>
    <t>Nicola Lake Reservoir Plan and Profile of Centreline of Dredged Channel</t>
  </si>
  <si>
    <t>Nicola Lk Dam\Reservoir\Bathymetric plan of lake outlet 1965.pdf</t>
  </si>
  <si>
    <t>Nicola Lk Dam\Reservoir\Bathymetric plan of lake outlet 1985.pdf</t>
  </si>
  <si>
    <t>Nicola Lk Dam\Reservoir\Cross sections of fill site in district lot 195 1991.pdf</t>
  </si>
  <si>
    <t>Nicola Lake Cross Sections of Fill Site in District Lot 195</t>
  </si>
  <si>
    <t>Nicola Lk Dam\Reservoir\Elevation and Dimension of outlet structure and highway bridge 1991.pdf</t>
  </si>
  <si>
    <t>Nicola Lake Reservoir Elevation and Dimension of Outlet Structure and Highway Bridge</t>
  </si>
  <si>
    <t>Nicola Lk Dam\Reservoir\Mosaic 1 of 2 1981.pdf</t>
  </si>
  <si>
    <t>Uncontrolled Mosaic of Nicola Lake Reservoir</t>
  </si>
  <si>
    <t>Nicola Lk Dam\Reservoir\Mosaic 2 of 2 1981.pdf</t>
  </si>
  <si>
    <t>Nicola Lk Dam\Reservoir\Plan of reservoir 1 of 3.pdf</t>
  </si>
  <si>
    <t>Nicola Lake Reservoir Plan of Reservoir</t>
  </si>
  <si>
    <t>Nicola Lk Dam\Reservoir\Plan of reservoir 2 of 3.pdf</t>
  </si>
  <si>
    <t>Nicola Lk Dam\Reservoir\Plan of reservoir 3 of 3.pdf</t>
  </si>
  <si>
    <t>Nicola Lk Dam\Reservoir\Plan showing fill site in district lot 195 1991.pdf</t>
  </si>
  <si>
    <t>Nicola Lake Plan Showing Fill Site in District Lot 195</t>
  </si>
  <si>
    <t>Nicola Lk Dam\Reservoir\Spot heights outlet.pdf</t>
  </si>
  <si>
    <t>Nicola Lake Reservoir Outlet End Spot Heights</t>
  </si>
  <si>
    <t>Golder</t>
  </si>
  <si>
    <t>Tom Willms</t>
  </si>
  <si>
    <t>FLNRORD</t>
  </si>
  <si>
    <t>MIRR</t>
  </si>
  <si>
    <t>various</t>
  </si>
  <si>
    <t>Burbot study funded by HCTF, still being worked on</t>
  </si>
  <si>
    <t>FLNRORD - Andy Morris</t>
  </si>
  <si>
    <t>Environmental farm plans, irrigation plans done for individual ranches - not public</t>
  </si>
  <si>
    <t>BC Groundwater, and others</t>
  </si>
  <si>
    <t>Nicola Dam Safety Review - currently being completed</t>
  </si>
  <si>
    <t>Northwest Hydraulic Consultants</t>
  </si>
  <si>
    <t>Doyle and Costerton</t>
  </si>
  <si>
    <t xml:space="preserve">KALA </t>
  </si>
  <si>
    <t>Type</t>
  </si>
  <si>
    <t>Folder</t>
  </si>
  <si>
    <t>Relevance</t>
  </si>
  <si>
    <t>Sub-watersheds</t>
  </si>
  <si>
    <t>Clapperton Creek</t>
  </si>
  <si>
    <t>Middle Nicola</t>
  </si>
  <si>
    <t>Moore Creek</t>
  </si>
  <si>
    <t>Quilchena Creek</t>
  </si>
  <si>
    <t>Stump Lake Creek</t>
  </si>
  <si>
    <t>Upper Nicola</t>
  </si>
  <si>
    <t>Thermal mapping of Nicola and Coldwater - Nicola Research Collaborative Group Update</t>
  </si>
  <si>
    <t>Crop, irrigation system type, soil
texture and climate data are used to calculate the water demand</t>
  </si>
  <si>
    <t>Conduct a quantitative analysis of water use and its effects on fish habitat, establish instream flow targets for fisheries, conduct trade-off analyses in the WUMP, develop tools, incorporate CC projections, avoid further allocations for out-of-stream uses.</t>
  </si>
  <si>
    <t xml:space="preserve">Produce defensible time series of naturalized flows for Nicola River and its tributaries, establish and maintain gauging stations at key points in the watershed </t>
  </si>
  <si>
    <t>Check follow-up to these recommendations in the WUMP.</t>
  </si>
  <si>
    <t>Nicola River Watershed Present and Future Water Demand Study Summit 2007.pdf</t>
  </si>
  <si>
    <t>Water Stewardship Plan</t>
  </si>
  <si>
    <t>Mamit Lake Dam</t>
  </si>
  <si>
    <t>Inundation Study at Guichon Creek</t>
  </si>
  <si>
    <t xml:space="preserve">Land Use Study </t>
  </si>
  <si>
    <t>Community Plan</t>
  </si>
  <si>
    <t>The Fish Lake Accord</t>
  </si>
  <si>
    <t>NTA Archives biblio</t>
  </si>
  <si>
    <t>Archaelogical site reports</t>
  </si>
  <si>
    <t>Written evidence of the Coldwater Indian Band - Transmountain Pipeline</t>
  </si>
  <si>
    <t>Upper Nicola Band Traditional Land Use Study</t>
  </si>
  <si>
    <t>ONA response to the Waters Act Modernization process</t>
  </si>
  <si>
    <t>Coldwater response to the Waters Act Modernization process</t>
  </si>
  <si>
    <t>Minitry of Transportation and Infrastructure</t>
  </si>
  <si>
    <t>Bernadette Manual and Lynne Jorgensen</t>
  </si>
  <si>
    <t>Archaeological Branch of BC</t>
  </si>
  <si>
    <t>Public</t>
  </si>
  <si>
    <t>Searchable through Arch Branch dataset</t>
  </si>
  <si>
    <t>Coldwater-Indian-Band2.pdf</t>
  </si>
  <si>
    <t>Additional references_NADIA\Okanagan-Nation-Water-Declaration_Final_CEC_Adopted_July_31_2014.pdf</t>
  </si>
  <si>
    <t>ONA Response to the Water Sustainability Act Legislative Proposal</t>
  </si>
  <si>
    <t>Nadia Joe stated that she would provide this to us but it was not attached.</t>
  </si>
  <si>
    <t>C78-10-7 - Appendix D - Coldwater TLU and TK Study for Coldwater IR #1 - redacted - A4Q0X1</t>
  </si>
  <si>
    <t>bib88455.pdf</t>
  </si>
  <si>
    <t>bib88380-1.pdf</t>
  </si>
  <si>
    <t>bib88480-1.pdf</t>
  </si>
  <si>
    <t>bib88499.pdf</t>
  </si>
  <si>
    <t>bib88814.pdf</t>
  </si>
  <si>
    <t>Cannot Locate</t>
  </si>
  <si>
    <t>Okanagan-Nation-Alliance (003).pdf</t>
  </si>
  <si>
    <t>C78-10-2 - Coldwater Written Evidence - A4Q0W6.pdf</t>
  </si>
  <si>
    <t>Okanagan-Nation-Alliance.pdf</t>
  </si>
  <si>
    <t>Private Report.</t>
  </si>
  <si>
    <t>WATERSHED MANAGEMENT.PPTX</t>
  </si>
  <si>
    <t>Hatfield, T., A. Lewis, D. Ohlson and M. Bradford. 2003. Development of instream flow thresholds as guidelines for reviewing proposed water uses. Report prepared for British Columbia Ministry of Sustainable Resource Management, and British Columbia Ministry of Water, Land, and Air Protection, Victoria, BC.</t>
  </si>
  <si>
    <t>Merritt\Merritt Water Conservation Strategy - Fin.pdf</t>
  </si>
  <si>
    <t>Additional Storage Sites Study - Phase 1\WUMPFINALSEPARATED-345StorageSitesDEC2007.pdf</t>
  </si>
  <si>
    <t>WUMP Storage Sites - General Comments by DFO Nov 2007</t>
  </si>
  <si>
    <t>Additional Storage Sites Study - Phase 1\WUMPStoragesites-generalcommentsbyDFONov2.pdf</t>
  </si>
  <si>
    <t>Additional Storage Sites Study - Phase 1\WUMPMOEStorageStudynotesNov2007.pdf</t>
  </si>
  <si>
    <t>WUMP Outline of the Regulatory Process for Dams Dec 2007</t>
  </si>
  <si>
    <t>Additional Storage Sites Study - Phase 1\WUMPOutlineofRegulatoryProcessforDamsDec2.pdf</t>
  </si>
  <si>
    <t>WUMP FIinal Separated – 345 Storage Sites – Dec 2007</t>
  </si>
  <si>
    <t>Additional Storage Sites Study - Phase 1\WUMPAppendixAAAdditionalStorageSites-Refe.pdf</t>
  </si>
  <si>
    <t>Additional Storage Sites Study - Phase 1\WUMPAppendixAAAAdditionalStorageSites-Add.pdf</t>
  </si>
  <si>
    <t>From_Mike\282004.pdf</t>
  </si>
  <si>
    <t>From_Mike\3.pdf</t>
  </si>
  <si>
    <t>From_Mike\thompson_steelhead_plan_draft_23nov16.pdf</t>
  </si>
  <si>
    <t>From_Mike\ThompsonSteelheadIndependentReviewFinalMarch2014.pdf</t>
  </si>
  <si>
    <t>From_Mike\dsc_situation_analysis_20151125.pdf</t>
  </si>
  <si>
    <t>From_Mike\ce_assessment_for_merritt_8_jan_2016.pdf</t>
  </si>
  <si>
    <t>From_Mike\TR095.pdf</t>
  </si>
  <si>
    <t>From_Mike\211320.pdf</t>
  </si>
  <si>
    <t>From_Mike\2018 Nicola Thermal Refugia_Temperature Data_Twillms\2018 Temperature Data_Clapperton Creek.pdf</t>
  </si>
  <si>
    <t>From_Mike\2018 Nicola Thermal Refugia_Temperature Data_Twillms\2018 Temperature Data_Coldwater River.pdf</t>
  </si>
  <si>
    <t>From_Mike\2018 Nicola Thermal Refugia_Temperature Data_Twillms\2018 Temperature Data_Guichon Creek.pdf</t>
  </si>
  <si>
    <t>From_Mike\2018 Nicola Thermal Refugia_Temperature Data_Twillms\2018 Temperature Data_Nicola R. at Dam.pdf</t>
  </si>
  <si>
    <t>From_Mike\2018 Nicola Thermal Refugia_Temperature Data_Twillms\2018 Temperature Data_Nicola R. upstream of Coldwater R. confluence.pdf</t>
  </si>
  <si>
    <t>From_Mike\2018 Nicola Thermal Refugia_Temperature Data_Twillms\2018 Temperature Data_Site 0047_Nicola River.pdf</t>
  </si>
  <si>
    <t>From_Mike\2018 Nicola Thermal Refugia_Temperature Data_Twillms\2018 Temperature Data_Site 327_Nicola River.pdf</t>
  </si>
  <si>
    <t>From_Mike\2018 Nicola Thermal Refugia_Temperature Data_Twillms\2018 Temperature Data_Site 504_Nicola River.pdf</t>
  </si>
  <si>
    <t>From_Mike\2018 Nicola Thermal Refugia_Temperature Data_Twillms\2018 Temperature Data_Site 991_Nicola River.pdf</t>
  </si>
  <si>
    <t>2018-Thermal Refugia Temperature Summary Report</t>
  </si>
  <si>
    <t>Quantitative Data</t>
  </si>
  <si>
    <t>Nicola IWAPs\6_217_hydrol_1999_vol1_1167861575999_09f2b3c6dd874c9599e2d501d8df2aaf.pdf</t>
  </si>
  <si>
    <t>Nicola IWAPs\Abbott__1163635573168_9fe40eaea17b4957ac558aef69e6deb0.pdf</t>
  </si>
  <si>
    <t>Nicola IWAPs\brook_iwap_2002_1165598318666_affd1712ccce4c03acbcff3c6478ca41.pdf</t>
  </si>
  <si>
    <t>Nicola IWAPs\Broom__1165881496104_5bf393d53f5843f197d1d5d142231328.pdf</t>
  </si>
  <si>
    <t>Nicola IWAPs\Chataway__1166045684380_6b1517743c244b83a72a8f24fbdfdef3.pdf</t>
  </si>
  <si>
    <t>Nicola IWAPs\Clapperton__1166046588412_6b1517743c244b83a72a8f24fbdfdef3.pdf</t>
  </si>
  <si>
    <t>Nicola IWAPs\Clapperton1__1166047403943_6b1517743c244b83a72a8f24fbdfdef3.pdf</t>
  </si>
  <si>
    <t>Nicola IWAPs\Clapperton3__1166048069912_6b1517743c244b83a72a8f24fbdfdef3.pdf</t>
  </si>
  <si>
    <t>Nicola IWAPs\coldwater_iwap_1998_1164230219582_3a38f0a317a446b78e4bb00a3b894f55.pdf</t>
  </si>
  <si>
    <t>Nicola IWAPs\Dupuis__1166049011659_6b1517743c244b83a72a8f24fbdfdef3.pdf</t>
  </si>
  <si>
    <t>Nicola IWAPs\Gordan__1166049753568_6b1517743c244b83a72a8f24fbdfdef3.pdf</t>
  </si>
  <si>
    <t>Nicola IWAPs\Gordan_1_1166050728158_6b1517743c244b83a72a8f24fbdfdef3.pdf</t>
  </si>
  <si>
    <t>Nicola IWAPs\Guichon__1166051586969_6b1517743c244b83a72a8f24fbdfdef3.pdf</t>
  </si>
  <si>
    <t>Nicola IWAPs\guichon_iwapL1_1997_1168542665490_9821d7ec30834553be30e16da7281a0f.pdf</t>
  </si>
  <si>
    <t>Nicola IWAPs\Hector__1166052270454_6b1517743c244b83a72a8f24fbdfdef3.pdf</t>
  </si>
  <si>
    <t>Nicola IWAPs\Jesse__1166052999516_6b1517743c244b83a72a8f24fbdfdef3.pdf</t>
  </si>
  <si>
    <t>Nicola IWAPs\july_cap_1999_1168557676121_9821d7ec30834553be30e16da7281a0f.pdf</t>
  </si>
  <si>
    <t>Nicola IWAPs\kwinshatin_hydrol_2002_1170266657966_e9713a99973a45ecaf9b86a1fe816b99.pdf</t>
  </si>
  <si>
    <t>Nicola IWAPs\Meadow__1166053657704_6b1517743c244b83a72a8f24fbdfdef3.pdf</t>
  </si>
  <si>
    <t>Nicola IWAPs\Nicola__1163116381686_ec95d18dd9b14ea29a33f78eb609b55d.pdf</t>
  </si>
  <si>
    <t>Nicola IWAPs\Pothole__1166120484910_0d4c84a7f9f141abaedda22774ae86cf.pdf</t>
  </si>
  <si>
    <t>Nicola IWAPs\Quilchena__1166121344070_0d4c84a7f9f141abaedda22774ae86cf.pdf</t>
  </si>
  <si>
    <t>Nicola IWAPs\Rey__1166114240584_0d4c84a7f9f141abaedda22774ae86cf.pdf</t>
  </si>
  <si>
    <t>Nicola IWAPs\Shuta__1166114834022_0d4c84a7f9f141abaedda22774ae86cf.pdf</t>
  </si>
  <si>
    <t>Nicola IWAPs\Steffens__1166115401850_0d4c84a7f9f141abaedda22774ae86cf.pdf</t>
  </si>
  <si>
    <t>Nicola IWAPs\Stumbles__1166115963100_0d4c84a7f9f141abaedda22774ae86cf.pdf</t>
  </si>
  <si>
    <t>Nicola IWAPs\Tyner__1165880392510_5bf393d53f5843f197d1d5d142231328.pdf</t>
  </si>
  <si>
    <t>Nicola IWAPs</t>
  </si>
  <si>
    <t>Interior Watershed Assessment of Brook Creek</t>
  </si>
  <si>
    <t>Coldwater Watershed Level 1 - IWAP Assessment</t>
  </si>
  <si>
    <t>Guichon Creek Community Watershed Level 1 Interior Watershed Assessment Procedure</t>
  </si>
  <si>
    <t>Interior Watershed Assessments of Kwinshatin and Skuagam Creeks</t>
  </si>
  <si>
    <t>Henderson Environmental Consulting. 2002. Interior Watershed Assessment of Brook Creek. Prepared for Tolko Industries Ltd., Nicola Valley Division.</t>
  </si>
  <si>
    <t xml:space="preserve">Specific technical recommendations are given to mitigate forestry impacts. </t>
  </si>
  <si>
    <t>Borrett Engineering Inc. 1998. Coldwater Watershed Level 1 - IWAP Assessment.  Prepared for Tolko Industries Ltd.</t>
  </si>
  <si>
    <t>This report recommended a level 2 IWAP due to the hazard index for certain sub-basins being greater than 0.5</t>
  </si>
  <si>
    <t>Integrated Woods Services Ltd. 1997. Guichon Creek Community Watershed Level 1 Interior Watershed Assessment Procedure. Prepared for Ainsworth Lumber Co. Ltd., Savona Division</t>
  </si>
  <si>
    <t>This report recommends additional studies to assess the watershed conditions; minimize harvesting and road constructions on erodible soils; recommends specific restoration activities (table 3); deactivate as many roads as possible.</t>
  </si>
  <si>
    <t>Henderson Environmental Consulting. 2002. Interior Watershed Assessment of Kwinshatin and Skuagam. Prepared for Tolko Industries Ltd., Nicola Valley Division.</t>
  </si>
  <si>
    <t>Henderson Environmental Consulting. 1999. Overview Assessment for the Pot-Hole Creek Sub-basin . Prepared for Weyerhaeuser Canada Ltd.</t>
  </si>
  <si>
    <t>Overview Assessment for the Pot-Hole Creek Sub-basin</t>
  </si>
  <si>
    <t>Specific technical recommendations are given to mitigate forestry impacts. These recommendations are given on page ii</t>
  </si>
  <si>
    <t>Overview Assessment for the Quilchena Creek above Wasley Creek Watershed</t>
  </si>
  <si>
    <t>Henderson Environmental Consulting. 1999.Overview Assessment for the Quilchena Creek above Wasley Creek Watershed. Prepared for Weyerhaeuser Canada Ltd.</t>
  </si>
  <si>
    <t>Overview Hydrologic Assessment for the Rey Creek Sub-basin</t>
  </si>
  <si>
    <t>Overview Hydrologic Assessment for the Shuta Creek Sub-basin</t>
  </si>
  <si>
    <t>Overview Hydrologic Assessment for the Steffens Creek Sub-basin</t>
  </si>
  <si>
    <t>Overview Hydrologic Assessment for the Stumbles Creek Sub-basin</t>
  </si>
  <si>
    <t>Overview Hydrologic Assessment for the Tyner Creek Sub-basin</t>
  </si>
  <si>
    <t>Henderson Environmental Consulting. 1999.Overview Hydrologic Assessment for the Rey Creek Sub-basin.  Prepared for Aspen Planers Ltd.</t>
  </si>
  <si>
    <t>Henderson Environmental Consulting. 1999. Overview Hydrologic Assessment for the Shuta Creek Sub-basin.  Prepared for Aspen Planers Ltd.</t>
  </si>
  <si>
    <t>Henderson Environmental Consulting. 1999. Overview Hydrologic Assessment for the Stumbles Creek Sub-basin.  Prepared for Aspen Planers Ltd.</t>
  </si>
  <si>
    <t>Specific technical recommendations are given to mitigate forestry impacts. These recommendations are given on page 3</t>
  </si>
  <si>
    <t>Specific technical recommendations are given to mitigate forestry impacts. These recommendations are given on page i and ii</t>
  </si>
  <si>
    <t>Nicola IWAPs\UpperSkunhun__1166116538698_0d4c84a7f9f141abaedda22774ae86cf.pdf</t>
  </si>
  <si>
    <t>Henderson Environmental Consulting. 1999. Overview Hydrologic Assessment for the Upper Skuhun Creek Sub-basin.  Prepared for Aspen Planers Ltd.</t>
  </si>
  <si>
    <t>Overview Hydrologic Assessment for the Upper Skuhun Creek Sub-basin</t>
  </si>
  <si>
    <t>Henderson Environmental Consulting. 1999. Overview Hydrologic Assessment for the Tyner Creek Sub-basin.  Prepared for Aspen Planers Ltd.</t>
  </si>
  <si>
    <t>Specific technical recommendations are given to mitigate forestry impacts. These recommendations are given on page 2</t>
  </si>
  <si>
    <t>Henderson Environmental Consulting. 1999. Overview Hydrologic Assessment for the Abbott Creek Sub-basin.  Prepared for Aspen Planers Ltd.</t>
  </si>
  <si>
    <t>Specific technical recommendations are given to mitigate forestry impacts. These are given on page 3</t>
  </si>
  <si>
    <t>Henderson Environmental Consulting. 1999. Overview Hydrologic Assessment for the Steffens Creek Sub-basin.  Prepared for Aspen Planers Ltd.</t>
  </si>
  <si>
    <t>Henderson Environmental Consulting. 1999. Overview Hydrologic Assessment for the Broom Creek Sub-basin.  Prepared for Aspen Planers Ltd.</t>
  </si>
  <si>
    <t>Henderson Environmental Consulting. 1999. Overview Hydrologic Assessment for the Chataway Creek Sub-basin.  Prepared for Aspen Planers Ltd.</t>
  </si>
  <si>
    <t>Henderson Environmental Consulting. 1999. Overview Hydrologic Assessment for the Clapperton Creek Sub-basin.  Prepared for Aspen Planers Ltd.</t>
  </si>
  <si>
    <t xml:space="preserve"> Overview Hydrologic Assessment of the Clapperton Creek Residual Area</t>
  </si>
  <si>
    <t>Henderson Environmental Consulting. 1999. Overview Hydrologic Assessment for the Clapperton Creek Redisual Area.  Prepared for Aspen Planers Ltd.</t>
  </si>
  <si>
    <t>Specific technical recommendations are given to mitigate forestry impacts. These are given on page ii</t>
  </si>
  <si>
    <t>Henderson Environmental Consulting. 1999. Overview Hydrologic Assessment for the Clapperton Creek West of Helmer Lake Sub-basin.  Prepared for Aspen Planers Ltd.</t>
  </si>
  <si>
    <t>Specific technical recommendations are given to mitigate forestry impacts. These are given on page 2</t>
  </si>
  <si>
    <t>Henderson Environmental Consulting. 1999. Overview Hydrologic Assessment for the Dupuis Creek Sub-basin.  Prepared for Aspen Planers Ltd.</t>
  </si>
  <si>
    <t>Henderson Environmental Consulting. 1999. Overview Hydrologic Assessment for the Gordon Creek Residual Area.  Prepared for Aspen Planers Ltd.</t>
  </si>
  <si>
    <t>Specific technical recommendations are given to mitigate forestry impacts. These are given on page 2 and 3</t>
  </si>
  <si>
    <t>Henderson Environmental Consulting. 1999. Overview Hydrologic Assessment for the Gordon Creek Sub-basin.  Prepared for Aspen Planers Ltd.</t>
  </si>
  <si>
    <t>Henderson Environmental Consulting. 1999. Overview Hydrologic Assessment for the Guichan Creek Residual Area.  Prepared for Aspen Planers Ltd.</t>
  </si>
  <si>
    <t>Overview Hydrologic Assessment of the Hector Creek Sub-basin</t>
  </si>
  <si>
    <t>Henderson Environmental Consulting. 1999. Overview Hydrologic Assessment for the Hector Creek Sub-basin.  Prepared for Aspen Planers Ltd.</t>
  </si>
  <si>
    <t>Overview Hydrologic Assessment of the Jesse Creek Sub-basin</t>
  </si>
  <si>
    <t>Henderson Environmental Consulting. 1999. Overview Hydrologic Assessment for the Jesse Creek Sub-basin.  Prepared for Aspen Planers Ltd.</t>
  </si>
  <si>
    <t>Overview Hydrologic Assessment of the Meadow Creek Face Unit</t>
  </si>
  <si>
    <t>Henderson Environmental Consulting. 1999. Overview Hydrologic Assessment for the Meadow Creek Face Unit.  Prepared for Aspen Planers Ltd.</t>
  </si>
  <si>
    <t>Overview Hydrologic Assessment of the Nicola Lake Sub-basin</t>
  </si>
  <si>
    <t>Henderson Environmental Consulting. 1999. Overview Hydrologic Assessment for the Nicola Lake Sub-basin.  Prepared for Aspen Planers Ltd.</t>
  </si>
  <si>
    <t>Overview Hydrologic Assessments of the Merritt District Sub-basins (Volume I)</t>
  </si>
  <si>
    <t>Henderson Environmetnal Consulting Ltd. 1999. Overview Hydrologic Assessments of the Merritt District Sub-basins. Volume I. Prepared for Aspen Planers Ltd. Merritt Division</t>
  </si>
  <si>
    <t>Henderson Environmetnal Consulting Ltd. 1999. Overview Hydrologic Assessments of the Merritt District Sub-basins. Volume II. Prepared for Aspen Planers Ltd. Merritt Division</t>
  </si>
  <si>
    <t>Overview Hydrological Assessment of the Clapperton Creek Sub-basin</t>
  </si>
  <si>
    <t>Reconnaissance Channel Assessment and Detailed CAP of July Creek</t>
  </si>
  <si>
    <t>Klohn-Crippen. 1999. Reconnaissance Channel Assessment and Detailed CAP of July Creek. Prepared for Merritt Forest District Small Business Forest Enterprise Program.</t>
  </si>
  <si>
    <t>Specific technical recommendations are given to mitigate forestry impacts. These are given in Table 1</t>
  </si>
  <si>
    <t>Additional Storage Sites Study - Phase 1\WUMPSummaryREPORTDEC2007.pdf</t>
  </si>
  <si>
    <t>Summary Report: Implementation of the Action Plan (June 13 2007). Additional Storage Sites Study - Phase 1-1</t>
  </si>
  <si>
    <t>Nicola WUMP. 2007. Summary Report: Implementation of the Action Plan (June 13 2007). Additional Storage Sites Study - Phase 1-1</t>
  </si>
  <si>
    <t>Additional Notes on Nov. 20 2007 Short-List - Ministry of Environment</t>
  </si>
  <si>
    <t>Caverly, Alan. 2007. Additional notes on Nov. 20, 2007 short-list – Ministry of Environment</t>
  </si>
  <si>
    <t>DFO. 2007. DFO general comments related to potential new or alteration of existing storage sites</t>
  </si>
  <si>
    <t>Davis, Ingrid. 2007. OUTLINE OF THE REGULATORY PROCESS FOR CONSTRUCTING A WATER STORAGE SITE</t>
  </si>
  <si>
    <t>WUMP Appendix AAA – Summary of Additional Comments to Short listed Storage Sites by Sub-Basin</t>
  </si>
  <si>
    <t>No Author. 2007. WUMP Appendix AAA – Summary of Additional Comments to Short listed Storage Sites by Sub-Basin</t>
  </si>
  <si>
    <t>No Author. 2007. WUMP Appendix AA Summary of Referral Comments / MSAC Reasons for Short listing 121 Potential Storage Sites</t>
  </si>
  <si>
    <t>WUMP Appendix AA - Summary of Referral Comments / MSAC Reasons for Short listing 121 Potential Storage Sites</t>
  </si>
  <si>
    <t>No Author. 2007. Potential Storage Sites w/ Comments</t>
  </si>
  <si>
    <t>First Nations Water Rights in British Columbia: A historical summary of the rights of Lower Nicola Indian Band</t>
  </si>
  <si>
    <t>First Nations Water Rights in British Columbia: A historical summary of the rights of Upper Nicola Indian Band</t>
  </si>
  <si>
    <t>First Nations Water Rights in British Columbia: A historical summary of the rights of Nooaitch Indian Band</t>
  </si>
  <si>
    <t>First Nations Water Rights in British Columbia: A historical summary of the rights of Shackan Indian Band</t>
  </si>
  <si>
    <t>Mogus, Diniela. 2000. First Nations Water Rights in British Columbia: A historical summary of the rights of Nooaitch Indian Band</t>
  </si>
  <si>
    <t>Mogus, Diniela and Rachel Abrams 2000. First Nations Water Rights in British Columbia: A historical summary of the rights of  Shackan Indian Band</t>
  </si>
  <si>
    <t>Babcock, Kelly 2000. First Nations Water Rights in British Columbia: A historical summary of the rights of  Lower Nicola Indian Band</t>
  </si>
  <si>
    <t>Babcock, Kelly 2000. First Nations Water Rights in British Columbia: A historical summary of the rights of  Coldwater Firest Nation Band</t>
  </si>
  <si>
    <t>First Nations Water Rights in British Columbia: A historical summary of the rights of Coldwater First Nation</t>
  </si>
  <si>
    <t>Mogus, Daniela 2000. First Nations Water Rights in British Columbia: A historical summary of the rights of  Upper Nicola Indian Band</t>
  </si>
  <si>
    <t>Esh-kn-nam Cultural Resources Management Services. 2015. Coldwater Indian Band Traditional Land Use and Traditional Knowledge Study of Coldwater IR #1 for the Proposed Trans Mountain Expansion Project. Prepared for Coldwater Indian Band.</t>
  </si>
  <si>
    <t>Coldwater Indian Band Traditional Land Use and Traditional Knowledge Study of Coldwater IR #1 for the Proposed Trans Mountain Expansion Project.</t>
  </si>
  <si>
    <t>No Author. 2015. Written evidence of the Coldwater Indian Band - Transmountain Pipeline</t>
  </si>
  <si>
    <t>Syilx Nation Siwɬkʷ Declaration</t>
  </si>
  <si>
    <t>ONA. 2014. Syilx Nation Siwɬkʷ Declaration</t>
  </si>
  <si>
    <t xml:space="preserve"> </t>
  </si>
  <si>
    <t>Grand Chief Stewart Philip. 2010. Re: Water Act Modernization</t>
  </si>
  <si>
    <t>Chief Harold Aljam. 2010. Re: Water Act Modernization</t>
  </si>
  <si>
    <t>Grand Chief Stewart Philip. 2013. Re: Water Sustainability Act Legislative Proposal</t>
  </si>
  <si>
    <t>Watershed Management</t>
  </si>
  <si>
    <t>Michael Milne. N.D. Watershed Management</t>
  </si>
  <si>
    <t>Urban Systems. 2003. City of Merritt Water Conservation Strategy Final Report.</t>
  </si>
  <si>
    <t>City of Merritt Water Conservation Strategy Final Report.</t>
  </si>
  <si>
    <t>Specific water conservation measures are described on page 24 and in table 3. Key strategy recommendations are given on page 30. These are:
- establish a water resource advisory committee
- determine direction for the program
- promote long term committment and continuity
- ensure on-going monitoring, evaluation and analysis
- quantify information necessary for decision making</t>
  </si>
  <si>
    <t>From_Mike\pfrcc_conflicts_between_people_and_fish_for_water.pdf</t>
  </si>
  <si>
    <t>Rosenau, Marvin, and Mark Angelo. 2003. Conflicts between People and Fish for Water: Two British Columbia Salmon and Steelhead Rearing Streams in Need of Flows. Prepared for Pacific Fisheries Resource Council</t>
  </si>
  <si>
    <t>To protect and restore the Nicola,
- establish moratorium on water licensing for diversion or extraction
- a review and update of the Nicola Basin Strategic Plan
- The development of a hydrological budgeting process throughout the watershed in order to allocate water to fish and agriculture in a fair, transparent and legal manner
- the launching of a license-compliance and beneficial-use audit of existing water licenses and water use in the basin
- the updating of the flow-release regime which is part of the nicola lake dam operation plan to protect fish and meet appropriate water license requirements
- the exploration of opportunities to buy back water licenses for fish and ecosystem values similar to initiatives undertaken in parts of the western united states</t>
  </si>
  <si>
    <t>Water: A First Nations' Spiritual and Ecological Perspective.</t>
  </si>
  <si>
    <t>Blackstock, M. 2001. Water: A First Nations' Spiritual and Ecological Perspective.Journal of Ecosystems and Management. 1(1):1-14</t>
  </si>
  <si>
    <t>Literature Search\216-1630-1-PB.pdf</t>
  </si>
  <si>
    <t>Water Temperature Monitoring in Selected Thompson River Tributaries, B.C., 1996: Implications of Measured Temperatures for Anadromous Salmonids</t>
  </si>
  <si>
    <t>Walthers, L.C., and J.C. Nener. 2000. Water Temperature Monitoring in Selected Thompson River Tributaries, B.C., 1996: Implications of Measured Temperatures for Anadromous Salmonids. Can. Tech. Rep. Fish. Aquat. Sci. 2306: 69 p.</t>
  </si>
  <si>
    <t>Cool groundwater inputs and cool water streams need to be identified, mapped, and protected.</t>
  </si>
  <si>
    <t>- Restoration of riparian vegetation throughout these systems would likely help to reduce maximum summer temperatures.
- Cool water refugia should be protected.
- Management activities must take climate change into account</t>
  </si>
  <si>
    <t>Effects of logging on summertime low flows and fish habitat in small, snowmelt-dominant catchments of the Pacific Northwest</t>
  </si>
  <si>
    <t>Stefan Gronsdahl. 2019. Effects of logging on summertime low flows and fish habitat in small, snowmelt-dominant catchments of the Pacific Northwest. Master's Thesis</t>
  </si>
  <si>
    <t>The thesis suggests a number of follow-up studies to address some of the uncertainties identified by the research. These are presented on page 62.</t>
  </si>
  <si>
    <t>Thompson Steelhead Recovery and Management Plan</t>
  </si>
  <si>
    <t>Thompson Steelhead Working Group. 2016. DRAFT Thompson Steelhead Recovery and Management Plan.</t>
  </si>
  <si>
    <t>Independent Review of the Science and Management of Thompson River Steelhead</t>
  </si>
  <si>
    <t>Levy, David, and Eric Parkinson. 2014. Independent Review of the Science and Management of Thompson River Steelhead. Prepared for the Thompson Steelhead Technical Subcommittee c/o Cook's Ferry Indian Band, Spences Bridge, BC. 104p.</t>
  </si>
  <si>
    <t>- Develop a coordinated joint management objective between First Nations, DFO, and BC.
- hold a technical workshop to address the findings of this report
- evaluate water and habitat in the Nicola basin
- Improve (make more efficient) water usage in the Thompson
- Revitalize First Nations Traditional Fisheries
- Integrate steelhead with salmon recovery planning
- Involve First Nations in Steelhead management and planning</t>
  </si>
  <si>
    <t>Develop a better understanding of the following unknowns: 1) the number of steelhead produced by rainbows, 2) the number of rainbows, 3) the number of rainbows produced by steelhead, and 4) the relative number of steelhead and rainbow parr.</t>
  </si>
  <si>
    <t>Kala Geosciences. 2018. Revised Report of Findings. Chapperon Lake Storage Release Plan. Chapperon Creek Stream Flow Plan. Prepared for Ministry of Forests, Lands, Natural Resource Operations and Rural Development.</t>
  </si>
  <si>
    <t xml:space="preserve">Revised Report of Findings. Chapperon Lake Storage Release Plan. Chapperon Creek Stream Flow Plan. </t>
  </si>
  <si>
    <t>Appendix A: Daily Mean Discharge at Station 08LG049</t>
  </si>
  <si>
    <t>Appendix B: Flow-Duration Analysis</t>
  </si>
  <si>
    <t>Kala Geosciences. 2018. Revised Report of Findings. Chapperon Lake Storage Release Plan. Chapperon Creek Stream Flow Plan. Appendix A. Prepared for Ministry of Forests, Lands, Natural Resource Operations and Rural Development.</t>
  </si>
  <si>
    <t>Kala Geosciences. 2018. Revised Report of Findings. Chapperon Lake Storage Release Plan. Chapperon Creek Stream Flow Plan. Appendix B. Prepared for Ministry of Forests, Lands, Natural Resource Operations and Rural Development.</t>
  </si>
  <si>
    <t>Forsite Consultants Ltd. 2015. Integrated Silviculture Strategy for the Merritt TSA. Prepared for BC Ministry of Forest, Lands, and Natural Resource Operations</t>
  </si>
  <si>
    <t>Integrated Silviculture Strategy for the Merritt TSA.</t>
  </si>
  <si>
    <t>Valdal, Eric J., and Doug W. Lewis. 2015. Cumulative Effects Assessment for the Merritt Operational Trial.</t>
  </si>
  <si>
    <t>Cumulative Effects Assessment for the Merritt Operational Trial</t>
  </si>
  <si>
    <t>Research and Information Needs Assessment to Support Sustainable Watershed Management in the Thompson–Okanagan Natural Resource Region, British Columbia</t>
  </si>
  <si>
    <t>Scherer, R., T. Redding, K. Ronneseth, and D. Wilford. 2016. Research and information needs assessment to support sustainable watershed management in the Thompson–Okanagan Natural Resource Region, British Columbia. Prov. B.C., Victoria, B.C. Tech. Rep. 095. www.for.gov.bc.ca/hfd/pubs/Docs/Tr/Tr095.htm</t>
  </si>
  <si>
    <t>Follow-up and status of implementation of 2010 WUMP?</t>
  </si>
  <si>
    <t>Update fisheries flow requirements (based on study from 1982). Additional monitoring in the Nicola Basin should include installation of a continuous stream
gauging station to record natural flows on Hollis Creek a tributary of Moore Creek, establishing a snow course in Pennask Creek catchment and monitoring Stump Lake water levels</t>
  </si>
  <si>
    <t>Data gaps in the conceptual understanding of the hydrogeology of the area were documented in this report.</t>
  </si>
  <si>
    <t>Partial Inventory and Preliminary Evaluation of Ditch Irrigation Systems in Nicola Valley- Petrie 1986.PDF</t>
  </si>
  <si>
    <t>R.J. Petrie. 1986. Partial Inventory and Preliminary Evaluation of Ditch Irrigation Systems in the Nicola Valley. Ministry of Environment and Parks</t>
  </si>
  <si>
    <t>Install fish screens at water diversion points; retreat channels available for fish to move from the ditches system back into the river. Ditch replacement with pipes or alternative irrigation system</t>
  </si>
  <si>
    <t>WMI Water Management Internarional Inc. 2007. Nicola Water Use Management Plan (NWUMP) - Governance Part 1: Preliminary Assessment of Governance Options</t>
  </si>
  <si>
    <t>Set of recommendations on the structure and resposibilities for a watershed governance entity for the Nicola basin</t>
  </si>
  <si>
    <t>Check follow-up</t>
  </si>
  <si>
    <t>Some clarifications on the state of knowledge about water licenses in the watershed</t>
  </si>
  <si>
    <t>Conduct a thorough literature review of the effects of drought conditions on salmonids including ongoing studies; test drought hypotheses; water temperature monitoring at the reach level</t>
  </si>
  <si>
    <t>This note summarizes past actions taken and proposed future actions for a number of issues</t>
  </si>
  <si>
    <t>GW/SW interactions outside City of Merritt; Aquifer characterization; Baseflow for Nicola River; Environmental Flow Needs within the Watershed; Critical Flow Need verification</t>
  </si>
  <si>
    <t>DFO. 1998. Strategic Review of Fisheries Resource for Thompson Nicola</t>
  </si>
  <si>
    <t>The report includes a set of recommendations for future drought monitoring</t>
  </si>
  <si>
    <t>Simpson, MA. 2011. Fostering collaborative responses to hydrological changes in the Nicola Watershed: Summary of a workshop. Environment Canada, Fraser Basin Council and Southern Interior Beetle Action Coalition.</t>
  </si>
  <si>
    <t>Fostering collaborative responses to hydrological changes in the Nicola Watershed: Summary of a workshop.</t>
  </si>
  <si>
    <t>tr_workshop_summary_nicola_hydrology_2011.pdf</t>
  </si>
  <si>
    <t>Participants identified the need to better study:
Aquifer supply and demand
Water quality
Effect of MPB harvesting on groundwater, drinking water
Health of the ecosystem</t>
  </si>
  <si>
    <t>Participants called for improved collaborative, proactive watershed planning</t>
  </si>
  <si>
    <t>Simpson, MA. 2011. Summary of hydrological changes as a result of mountain pine beetle and a changing climate in interior watersheds: Current findings and lessons learned from 2 years of workshops. Environment Canada and Fraser Basin Council.</t>
  </si>
  <si>
    <t xml:space="preserve"> Summary of hydrological changes as a result of mountain pine beetle and a changing climate in interior watersheds: Current findings and lessons learned from 2 years of workshops. </t>
  </si>
  <si>
    <t>tr_workshops_summary_hydrology_2010-2011.pdf</t>
  </si>
  <si>
    <t xml:space="preserve">Gaps identified include:
Role of understory and regeneration on hydrologic recovery 
Improved hydrologic model predictions of the potential effects and links to field research
_x0001_ Potential implications of climate change and post-MPB forest regrowth to address low
flows 
Effect of secondary structures
_x0001_ Hydrologic recovery
_x0001_ Effects of alternative management and salvage strategies
_x0001_ Dynamic and transient forests – what is impact of changing disturbance regimes
_x0001_ Continued monitoring, data collection and field experimentation 
Need groundwater maps and other tools and resources for a test watershed
_x0001_ Development of provincial land use/cover database that shows a history of disturbances
that are hydrologically relevant – both manmade and natural
_x0001_ Research on new and better modeling for flood impacts and protection measures
_x0001_ Research on the effectiveness of different methods of fire protection for communities,
with cost effectiveness accounted for
_x0001_ Encourage citizen science and use of local knowledge
_x0001_ Pilot agriculture water reserves as proposed in the draft Water Sustainability Act in an
area such as the Nicola watershed or a sub-basin
_x0001_ Package parts of the Nicola WUMP and deliver to Thompson Nicola Regional District in
a form that can be incorporated into land use planning, that does not consume many
resources on their part
_x0001_ Nicola Lake water quality monitoring
_x0001_ Study to identify sensitive habitats and areas of first nation significance or spiritual value
_x0001_ Cumulative effects pilot project
_x0001_ Restoration activities on riparian habitat </t>
  </si>
  <si>
    <t>A design brief on the floodplain mapping study of the Nicola River: An overview of the study undertaken to produce floodplain mapping for the Nicola River from Spences Bridge to Nicola Lake. BC Ministry of Enviroment.</t>
  </si>
  <si>
    <t>Nichols, RW. 1988. A design brief on the floodplain mapping study of the Nicola River: An overview of the study undertaken to produce floodplain mapping for the Nicola River from Spences Bridge to Nicola Lake. BC Ministry of Enviroment.</t>
  </si>
  <si>
    <t>nicola_river.pdf</t>
  </si>
  <si>
    <t>MAT_EOA_oct2010.pdf</t>
  </si>
  <si>
    <t>AMEC Earth and Environmental. 2010.DRAFT: Environmental Overview Assessment, Merritt Area Transmission Project. Prepared for BC Hydro.</t>
  </si>
  <si>
    <t>DRAFT: Environmental Overview Assessment, Merritt Area Transmission Project.</t>
  </si>
  <si>
    <t>integrated_stormwater_master_plan_part_2.pdf</t>
  </si>
  <si>
    <t>Associated Engineering. 2013. City of Merritt Integrated Stormwater Management Plan Natural Hazards Review. Prepared for the City of Merritt.</t>
  </si>
  <si>
    <t>City of Merritt Integrated Stormwater Management Plan Natural Hazards Review.</t>
  </si>
  <si>
    <t>The report proposes several technical recommendations, presented on pages 6 and 7</t>
  </si>
  <si>
    <t>Channel condition and prescription assessment and riparian assessment and prescription procedure for the Pennask Creek: Final Report. Prepared for Pennask Lake Fish and Game Club.</t>
  </si>
  <si>
    <t>Dobson Engineering Ltd. 1999. Channel condition and prescription assessment and riparian assessment and prescription procedure for the Pennask Creek: Final Report. Prepared for Pennask Lake Fish and Game Club.</t>
  </si>
  <si>
    <t>pennask_ccpa_1999_1169592363719_57e1588a39974dadae32c44e1b21b1ba.pdf</t>
  </si>
  <si>
    <t>Specific recommendations are given (p29) with respect to protecting high value rainbow trout spawning and rearing habitat.</t>
  </si>
  <si>
    <t>BeakCreekHydrologicAssessment,Final_1129570558946_0311db8d258045489fbea2d7e4d5714f.pdf</t>
  </si>
  <si>
    <t>Dobson Engineering Ltd. 2005. Beak Creek Watershed: Hydrologic Assessment and ECA Evaluation. Prepared for Riverside Forest Products Ltd.</t>
  </si>
  <si>
    <t>Beak Creek Watershed: Hydrologic Assessment and ECA Evaluation.</t>
  </si>
  <si>
    <t>Specific management recommendations are given on page 16.</t>
  </si>
  <si>
    <t>Douglas, T. 2007. Nicola Water Use Management Plan: Case Study. Prepared for Watershed Watch and 17th Speaking for the Salmon Workshop on Groundwater and Salmon.</t>
  </si>
  <si>
    <t>Nicola Water Use Management Plan: Case Study.</t>
  </si>
  <si>
    <t>Nicola_WUMP_case_study.pdf</t>
  </si>
  <si>
    <t>Doyle, PF, Kosakoski, GT and Costerton, RW. 1993. Negative effects of freeze-up and breakup on fish in the Nicola River. In Proceedings of the Workshop on Environmental Aspects of River Ice.</t>
  </si>
  <si>
    <t>Doyle_et_al_1993.pdf</t>
  </si>
  <si>
    <t xml:space="preserve">Negative effects of freeze-up and breakup on fish in the Nicola River. </t>
  </si>
  <si>
    <t>Ecoscape Environmental Consultants Ltd. 2012. Nicola Lake Foreshore Inventory and Mapping. Prepared for Thompson-Nicola Regional District and Fisheries and Oceans Canada.</t>
  </si>
  <si>
    <t>Nicola_FIM_Final_Report.pdf</t>
  </si>
  <si>
    <t xml:space="preserve">Nicola Lake Foreshore Inventory and Mapping. </t>
  </si>
  <si>
    <t>Specific recommendations are given for projects to collect additional data on sensitive habitat (inventory and mapping); wetlands (inventory and mapping); lake carrying capacity; homeowner report cards; a refining of existing shoreline data; mapping of native beds of submergent and floating vegetation.</t>
  </si>
  <si>
    <t>Specific recommendations are given to ensure foreshore protection, and to ensure future data is kept up to date. These are given from page 24-30.</t>
  </si>
  <si>
    <t xml:space="preserve">Logan Lake Community Forest Road Risk Analysis. </t>
  </si>
  <si>
    <t>Forsite Consultants Ltd. 2010. Logan Lake Community Forest Road Risk Analysis. Foresite Consutants Ltd.</t>
  </si>
  <si>
    <t>LBIP_9122002a.pdf</t>
  </si>
  <si>
    <t>The report recommends further study along chartrand creek. The report also recommends a detailed study of the stream inventory of the community forest.</t>
  </si>
  <si>
    <t>Eco-Health, Ecosystems and Watersheds Workshop: Workshop Summary.</t>
  </si>
  <si>
    <t>Fraser Basin Council. 2011. Eco-Health, Ecosystems and Watersheds Workshop: Workshop Summary. Fraser Basin Council, Health Canada, Coldwater Indian Band, Southern Interior Beetle Action Coalition.</t>
  </si>
  <si>
    <t>Nicola-Eco-Health-Workshop-Summary.pdf</t>
  </si>
  <si>
    <t>Fraser Basin Council. 2013. Nicola Lake Action Plan.</t>
  </si>
  <si>
    <t>nicola_lake_plan_june-20-2013.pdf</t>
  </si>
  <si>
    <t>Nicola Lake Action Plan.</t>
  </si>
  <si>
    <t>The report recommends specific actions to control invasive species in Nicola Lake, and improve water quality in Nicola Lake. Recommendations include
- An inventory of Eurasian Watermilfoil
- Delineate management areas for invasive control
- Explore drawdown of lake to control eurasian watermilfoil
- continue water quality sampling on the lake.</t>
  </si>
  <si>
    <t>Hatfield, T. 2009. Overview of instream flow requirements. Prepared for Nicola Watershed Community Round Table.</t>
  </si>
  <si>
    <t>File not available.</t>
  </si>
  <si>
    <t>Overview of instream flow requirements.</t>
  </si>
  <si>
    <t>Henderson Environmental Consulting Ltd.2003. Three-year (2000,2002) Results of Channel Monitoring in Chataway Creek - Final Report. Prepared for Aspen Planers Ltd.</t>
  </si>
  <si>
    <t>Three-Year (2000-2002) Results Of Channel Monitoring in Chataway Creek - Final Report</t>
  </si>
  <si>
    <t>ChatawayWaterQualityFinalreportMarch2003_1092162951819_0ce33e6f8bb9400aae328f73706.pdf</t>
  </si>
  <si>
    <t>Klohn-Crippen. 1993. Craigmont Mines: Groundwater Monitoring and Supply. Prepared for Craigmont Mines.</t>
  </si>
  <si>
    <t>Craigmont Mines: Groundwater Monitoring and Supply.</t>
  </si>
  <si>
    <t>23348.PDF</t>
  </si>
  <si>
    <t>328055.pdf</t>
  </si>
  <si>
    <t>Lauzier, RB and Levings, CD. 1991. Juvenile chinook salmon (Oncohynchus tshawytscha) and rainbow trout (Oncohynchus mykiss) in the Nicola River Watershed, British Columbia. Canadian Manuscript Report of Fisheries and Aquatic Sciences. Fisheries and Oceans Canada.</t>
  </si>
  <si>
    <t>Juvenile chinook salmon (Oncohynchus tshawytscha) and rainbow trout (Oncohynchus mykiss) in the Nicola River Watershed, British Columbia.</t>
  </si>
  <si>
    <t>Mathews, M, Bocking, B, Glova, G and Sampson, T. 2007. Development of an Annual Salmonid Productivity Assessment Program for the Nicola River Watershed. Prepared for Nicola Tribal Association.</t>
  </si>
  <si>
    <t>FSWP_07_D2_NTA_FINAL_REPORT.pdf</t>
  </si>
  <si>
    <t xml:space="preserve">Development of an Annual Salmonid Productivity Assessment Program for the Nicola River Watershed. </t>
  </si>
  <si>
    <t xml:space="preserve">Key information gaps needed to be filled for improved management of these stocks include:
1. Improved reliability of wild coho and Chinook smolt population estimates
2. Improved understanding of early life histories (migration and rearing) for
Coldwater coho, Chinook and steelhead.
3. Estimates of marine survival of wild coho and Chinook. </t>
  </si>
  <si>
    <t>Mathews, M, Glova, G and Sampson, T. 2007. Nicola River Watershed Stream Temperatures, July-October 2006. Prepared for Nicola Tribal Association.</t>
  </si>
  <si>
    <t>Nicola River Watershed Stream Temperatures, July-October 2006.</t>
  </si>
  <si>
    <t>McPhail, JD. 1980. Coldwater River Study. BC Ministry of Environment.</t>
  </si>
  <si>
    <t xml:space="preserve">Coldwater River Study. </t>
  </si>
  <si>
    <t>Multiple Files. See folder "Coldwater River Study"</t>
  </si>
  <si>
    <t>Millar, J, Child, M and Page, N. 1997. Nicola River Watershed: Fisheries Resource Issues and the Involvment of DFO, MELP and First Nations. Department of Fisheries and Oceans. Canadian Manuscript Report of Fisheries and Aquatic Sciences No. 2401.</t>
  </si>
  <si>
    <t>240114.pdf</t>
  </si>
  <si>
    <t xml:space="preserve"> Nicola River Watershed: Fisheries Resource Issues and the Involvment of DFO, MELP and First Nations. </t>
  </si>
  <si>
    <t>- Preserve and restore riparian areas
- restrict cattle access to watercourses and riparian clearing</t>
  </si>
  <si>
    <t>-conduct a river hydraulic and channel stability study for the nicola valley floodplain be undertaken to formulate a floodplain  management strategy
- Continue assessment and study of the region t o evaluate effects of increased nicola lake drawdown and effects of ginseng agriculture on fisheries resources</t>
  </si>
  <si>
    <t>millar2013.pdf</t>
  </si>
  <si>
    <t xml:space="preserve">Bank vegetation, bank strength, and application of the university of British Columbia regime model to stream restoration. In: Stream restoration indynamic fluvial systems: Scientific approaches, analyses and tools. </t>
  </si>
  <si>
    <t>Millar, RG and Eaton, BC. 2011. Bank vegetation, bank strength, and application of the university of British Columbia regime model to stream restoration. In: Stream restoration indynamic fluvial systems: Scientific approaches, analyses and tools. Geophysical Monographs Series 194. American Geophysical Union.</t>
  </si>
  <si>
    <t>NWUMP RPT ON PHASE ONE FINAL SEP2305.pdf</t>
  </si>
  <si>
    <t>Nicola Watershed Community Round Table. 2005. Report on Phase 1 of the Process Leading to a Nicola Water Use Management Plan. Nicola Watershed Community Round Table.</t>
  </si>
  <si>
    <t xml:space="preserve">Report on Phase 1 of the Process Leading to a Nicola Water Use Management Plan. </t>
  </si>
  <si>
    <t>Nicola Watershed Community Round Table. 2004. Forum on water - Water: Is there enough for everybody? A summary report from the water forum. Nicola Watershed Community Round Table.</t>
  </si>
  <si>
    <t>February 2004 Water Workshop.pdf</t>
  </si>
  <si>
    <t>Forum on Water – Water: Is There Enough for Everybody?</t>
  </si>
  <si>
    <t>Northwest Hydraulic Consultants Ltd. 2002. Coldwater River Encroachment/Confinement Assessment: Kingsvale to Juliet Draft Report. Prepared for Pacific Salmon Foundation.</t>
  </si>
  <si>
    <t>coldwaterencroach_1338313078240_c35cdb29e7e68c31c85ae609f23dbd432ed695d71b846237a1.pdf</t>
  </si>
  <si>
    <t>Coldwater River Encroachment/Confinement Assessment: Kingsvale To Juliet Draft Report</t>
  </si>
  <si>
    <t>The report presents specific technical recommendations for rehabilitation, from pages 13 to 16.</t>
  </si>
  <si>
    <t>Obedkoff, W. 1987. Hydrology Section Report: Guichon Creek. British Columbia Ministry of Environment and Parks, Water Management Branch</t>
  </si>
  <si>
    <t>Obedkoff, W. 1989. Moore Creek - Water Supply - Freshet Runoff Estimates. BC Ministry of Environment.</t>
  </si>
  <si>
    <t>Moore Creek - Water Supply - Freshet Runoff Estimates.</t>
  </si>
  <si>
    <t>moore_creek_runoff_1989_1206047597898_8e248a68ce5d35541fce513493aaa34f7eb2d112d2b.pdf</t>
  </si>
  <si>
    <t>rayne.pdf</t>
  </si>
  <si>
    <t>Rayne, S and Henderson, G. 2004. Airborne thermal infrared remote sensing of stream and riparian temperatures in the Nicola River watershed, British Columbia, Canada. Journal of Environmental Hydrology 12(14)</t>
  </si>
  <si>
    <t>Rayne, S, Henderson, G, Gill, P and Forest, K. 2008. Riparian forest harvesting effects on maximum water temperatures in wetland-sourced headwater streams from the Nicola River Watershed, British Columbia, Canada. Water Resources Management 22(5):565-578.</t>
  </si>
  <si>
    <t>Riparian forest harvesting effects on maximum water temperatures in wetland-sourced headwater streams from the Nicola River Watershed, British Columbia, Canada.</t>
  </si>
  <si>
    <t>rayne2007.pdf</t>
  </si>
  <si>
    <t>Summit Environmental Consultants Ltd. 2007. Final Report: Nicola River Watershed - Present Demand and Future Water Demand Study. Prepared for Nicola Watershed Community Round Table.</t>
  </si>
  <si>
    <t>4660102FinalReportJune1907.pdf</t>
  </si>
  <si>
    <t xml:space="preserve">Final Report: Nicola River Watershed - Present Demand and Future Water Demand Study. </t>
  </si>
  <si>
    <t xml:space="preserve">To refine estimates on demand:
- obtain higher quality population, land use, and water use information
- refine estimates and distrubtution of land use and population in the watershed
- encourage city of merritt to record customer water use
- encourage universal format for metering and a central data warehous
- refine irrigation demand estimates
</t>
  </si>
  <si>
    <t>Swift, K and Scherer, R. 2001. Highland Valley Copper Corporation valley pit dewatering projet: public stakeholder needs assessment. FORREX File Report 01-8.</t>
  </si>
  <si>
    <t>Hydrometric Data - Pennask Lake 01156NICL</t>
  </si>
  <si>
    <t>Toft, GT. 1972. Hydrometric Data - Pennask Lake. BC Ministry of Environment.</t>
  </si>
  <si>
    <t>Hydrometric_Pennask_1346509787358_e7fa27104da7369b5e5f42f9068bb52f6d5c58e3ee1bbd9b.pdf</t>
  </si>
  <si>
    <t>Unser, CW. 2002. Temperature monitoring of headwater streams for the purpose of improved riparian management as a step towards sustainable forestry. MSc Thesis, Royal Roads University</t>
  </si>
  <si>
    <t>Temperature monitoring of headwater streams for the purpose of improved riparian management as a step towards sustainable forestry.</t>
  </si>
  <si>
    <t>Unser_CW2002.pdf</t>
  </si>
  <si>
    <t>The report recommends the development of thermal management zones and the protection of S4 streams.</t>
  </si>
  <si>
    <t>Urban Systems Ltd. 2004. Charting our water future: Overview of Workshop Results, December 2004. Prepared for Nicola Watershed Community Round Table.</t>
  </si>
  <si>
    <t>Charting Our Water Future Wshop.PDF</t>
  </si>
  <si>
    <t xml:space="preserve">Charting our water future: Overview of Workshop Results, December 2004. </t>
  </si>
  <si>
    <t>The plan recommends establishing a local water management authority; and the preparation of  a strategic water management and governance plan.</t>
  </si>
  <si>
    <t>Urban Systems Ltd. 2005. Nicola River Basin Management Strategy - Phase 1: Scoping Strategy, Towards Sustainable Water Stewardship in the Nicola. Prepared for Nicola Watershed Community Round Table and Nicola Stock Breeders Association.</t>
  </si>
  <si>
    <t>05-01-21 Phase 1 Scoping Study.pdf</t>
  </si>
  <si>
    <t>Nicola River Basin Management Strategy – Phase 1: Scoping Study</t>
  </si>
  <si>
    <t>The report provides specific recommendations to move forward with the management of the watershed. These are described on page 41.</t>
  </si>
  <si>
    <t>Walls, LD. 2010. Trace metal contamination due to acid rock drainage and its impacts on the fish-bearing Pennask Creek watershed in British Columbia. MASc Thesis, UBC.</t>
  </si>
  <si>
    <t>Trace metal contamination due to acid rock drainage and its impacts on the fish-bearing Pennask Creek watershed in British Columbia.</t>
  </si>
  <si>
    <t>1.pdf</t>
  </si>
  <si>
    <t>The author recommends additional investigation of surface and groundwater flows in the pennask lake area to determine the source of contamination into Highway Creek.</t>
  </si>
  <si>
    <t>Walthers, LC and Nener, JC. 1997. Continuous water temperature monitoring in the Nicola River, BC, 1994: Implications of high measured temperatures for anadromous salmonids. Canadian Technical Report of Fisheries and Aquatic Sciences 2158. Fisheries and Oceans Canada.</t>
  </si>
  <si>
    <t xml:space="preserve">Continuous water temperature monitoring in the Nicola River, BC, 1994: Implications of high measured temperatures for anadromous salmonids. </t>
  </si>
  <si>
    <t>- Identify and protect cold water inputs like springs and groundwater streams\</t>
  </si>
  <si>
    <t>- restore riparian vegetation
- address educational and financial constraints to change, and enforcement to protect existing riparian vegetation 
- minimize water withdrawls.</t>
  </si>
  <si>
    <t>Walthers. L.C. and J.C. Nener, 1998. Water Temperature Monitoring in the Nicola River, B.C.  1995: Implications of Measured Temperatures for Anadromous Salmonids. Canadian  Manuscript Report of Fisheries and Aquatic Sciences 2443</t>
  </si>
  <si>
    <t>Water Temperature Monitoring in the Nicola River, B.C.  1995: Implications of Measured Temperatures for Anadromous Salmonids.</t>
  </si>
  <si>
    <t>224540.PDF</t>
  </si>
  <si>
    <t>Restore riparian vegetation</t>
  </si>
  <si>
    <t>Golder Associates. 2016. Lower Nicola Valley Groundwater Budget</t>
  </si>
  <si>
    <t>Water Management Consultants. 2008. NICOLA WATERSHED WATER BUDGET ANALYSIS. Prepared for: Nicola Watershed Community Round Table</t>
  </si>
  <si>
    <t>329186.pdf</t>
  </si>
  <si>
    <t>Pehl, D. 2004. Low flows in high value fish streams - Thompson Basin, 2003. Report to Fisheries and Oceans Canada.</t>
  </si>
  <si>
    <t>Low flows in high value fish streams - Thompson Basin, 2003.</t>
  </si>
  <si>
    <t>The report recommends the use of media, and working with stewardship to improve stream temperature monitoring.</t>
  </si>
  <si>
    <t>En47-119-1999-4-eng.pdf</t>
  </si>
  <si>
    <t>Contaminants in Lake Sediments and Fish.</t>
  </si>
  <si>
    <t>The data base on contaminants in top predator fish in B.C. lakes should be expanded to determine if there are other lakes, like Moose Lake, that exhibit inordinately high concentrations of PCB, toxaphene and DDT. Candidates for a survey should include a variety of lakes with differing hydrological conditions and a diversity of trophic structures. With a sufficient number of lakes, it should be possible to infer the particular lake and drainage basin characteristics that lead to high concentrations in top predators. This predictive capability can then be used to select remote lakes for future fish contaminant surveys.</t>
  </si>
  <si>
    <t>Reece, PF and Richardson, JS. 1998. Seasonal Changes of Benthic Macroinvertebrate Communities in Southwestern British Columbia. Prepared for Environment Canada.</t>
  </si>
  <si>
    <t>Seasonal Changes of Benthic Macroinvertebrate Communities in Southwestern British Columbia</t>
  </si>
  <si>
    <t>En83-6-1998-33-eng.pdf</t>
  </si>
  <si>
    <t>Reece, PF and Richardson, JS. 2000. Benthic macroinvertebrate assemblages of coastal and continental streams and large rivers of southwestern British Columbia, Canada. Hydrobiologia 439:77-89.</t>
  </si>
  <si>
    <t>Benthic macroinvertebrate assemblages of coastal and continental streams and large rivers of southwestern British Columbia, Canada.</t>
  </si>
  <si>
    <t>Reece2000.pdf</t>
  </si>
  <si>
    <t>f01-076.pdf</t>
  </si>
  <si>
    <t>Reece, PF, Rynoldson, TB, Richardson, JS and Rosenber, DM. 2001. Impilications of seasonal variation for biomonitoring with predictive models in teh Fraser River catchment, British Columbia. Canadian Journal of Fisheries and Aquatic Sciences, 58(7): 1411-1417, 10.1139/f01-076.</t>
  </si>
  <si>
    <t>Vadas, RL. 1997. Integrity of riparian and aquatic habitat in two agriculturally impacted stream valleys of southern British Columbia. Environment Canada</t>
  </si>
  <si>
    <t xml:space="preserve"> Integrity of riparian and aquatic habitat in two agriculturally impacted stream valleys of southern British Columbia. </t>
  </si>
  <si>
    <t>En83-6-1998-27-eng.pdf</t>
  </si>
  <si>
    <t xml:space="preserve"> Further studies, including holistic physiochemical analyses are necessary to establish what riparian and aquatic habitat factors consistently change with deforestation in the  southern interior of British Columbia.</t>
  </si>
  <si>
    <t>BGC Engineering Inc. 2013. Trans Mountain Pipeline Expansion Project: Route Physiography and Hydrology. Prepared for Trans Mountain Pipeline ULC.</t>
  </si>
  <si>
    <t>Trans Mountain Pipeline Expansion Project: Route Physiography and Hydrology</t>
  </si>
  <si>
    <t>B3-1 - V4A_APPI_01_OF_15_ROUTE_PHYSIOG_HYDROL_REP - A3S1D8.pdf</t>
  </si>
  <si>
    <t>BGC Engineering Inc. 2013. Trans Mountain Pipeline Expansion Project: Terrain Mapping and Geohazard Inventory. Prepared for Trans Mountain Pipeline ULC.</t>
  </si>
  <si>
    <t>Trans Mountain Pipeline Expansion Project: Terrain Mapping and Geohazard Inventory.</t>
  </si>
  <si>
    <t>B2-28 - V4A_APPH_01_OF_12_TERR_MAP_GEOH_INVENT - A3S1C5.pdf</t>
  </si>
  <si>
    <t>Waylen, P and Woo, MK. 1983. Stochastic analysis of high flows in some central British Columbia rivers. Canadian Journal of Civil Engineering 10:205-213.</t>
  </si>
  <si>
    <t>l83-036.pdf</t>
  </si>
  <si>
    <t>Waylen, PR. 1985. Stochastic flood analysis in a region of mixed generating processes. Transactions of the Institute of British Geographers 10:95-108.</t>
  </si>
  <si>
    <t xml:space="preserve">Stochastic flood analysis in a region of mixed generating processes. </t>
  </si>
  <si>
    <t>waylen1985 (1).pdf</t>
  </si>
  <si>
    <t>Stantec Consulting Ltd. 2013. Qualitative Ecological Risk Assessment of Pipeline Skills: Technical Report for the Trans Mountain Pipeline ULC, Trans Mountain Expansion Project. Prepared for Trans Mountain Pipeline ULC.</t>
  </si>
  <si>
    <t>Qualitative Ecological Risk Assessment of Pipeline Skills</t>
  </si>
  <si>
    <t>B18-15 - V7_TR_71_01_OF_02_ERA_PIPELINE - A3S4W9.pdf</t>
  </si>
  <si>
    <t>Tera Environmental Consultants Ltd. 2013. Wetland evaluation technical report for the Trans Mountain Pipeline ULC, Trans Mountain Expansion Project. Prepared for Trans Mountain Pipeline ULC.</t>
  </si>
  <si>
    <t>V5C_TR_5C8_WETLAND.pdf</t>
  </si>
  <si>
    <t>Nener, JC and Wernick, BG. 1998. Fraser River Basin Strategic Water Quality Plan, Thompson River Sub-Basin: North Thompson, South Thompson, Shuswap, and Thompson-Nicola habitat management areas. Fisheries and Oceans Canada.</t>
  </si>
  <si>
    <t>Fraser River Basin Strategic Water Quality Plan, Thompson River Sub-Basin: North Thompson, South Thompson, Shuswap, and Thompson-Nicola habitat management areas.</t>
  </si>
  <si>
    <t>254050 Main report.pdf</t>
  </si>
  <si>
    <t>An extensive list of recommended actions are described in chapter 7.</t>
  </si>
  <si>
    <t>Ashley, KI, Parkinson, E, Tautz, AF. 1986. Broodstock and Research Lake Opportunities in Southern Interior BC. BC Ministry of Environment, Fisheries Project Report No. RD7</t>
  </si>
  <si>
    <t>bib95040.pdf</t>
  </si>
  <si>
    <t>The report recommends additional field surveys of broodstock in lakes identified in the report.</t>
  </si>
  <si>
    <t>The report recommends a formal directive be writted with regards to the broodstock and research lake program; increase cooperation between the research section and the fish culture section; and begin legal negotations for the use of broodstock lakes.</t>
  </si>
  <si>
    <t>Raymond, BA et al. 2001. Fraser River Action Plan: Resident Fish Contaminant and Health Assessment. Environment Canada.</t>
  </si>
  <si>
    <t>261090.pdf</t>
  </si>
  <si>
    <t>Interior Fraser Coho Recovery Team. 2006. Conservation strategy for coho salmon (Oncorhynchus kisutch), Interior Fraser River Population. Department of Fisheries and Oceans.</t>
  </si>
  <si>
    <t xml:space="preserve">Conservation strategy for coho salmon (Oncorhynchus kisutch), Interior Fraser River Population. </t>
  </si>
  <si>
    <t>329140.pdf</t>
  </si>
  <si>
    <t>Wildstone Resources Ltd. 1997. Fish and Fish Habitat Operational Inventory, 1996. Prepared for Gorman Bros. Lumber Ltd.</t>
  </si>
  <si>
    <t>Fish and Fish Habitat Operational Inventory, 1996.</t>
  </si>
  <si>
    <t>FFHOI Gorman Bros 1997.pdf</t>
  </si>
  <si>
    <t>19th IAHR Ice Symposium-Volume 1-revised.pdf</t>
  </si>
  <si>
    <t>Pehl, D. 2009. Juvenile salmonid utilization of selected habitat restoration projects in southern interior British Columbia. Department of Fisheries and Oceans. Canadian Manuscript Report of Fisheries and Aquatic Sciences 2868.</t>
  </si>
  <si>
    <t>337086.pdf</t>
  </si>
  <si>
    <t xml:space="preserve">Juvenile salmonid utilization of selected habitat restoration projects in southern interior British Columbia. </t>
  </si>
  <si>
    <t>Fisheries and Oceans Canada. 1998. Salmon Watershed Planning Profiles for the Thompson Nicola Habitat Management Area. Fisheries and Oceans Canada.</t>
  </si>
  <si>
    <t>Salmon Watershed Planning Profiles for the Thompson Nicola Habitat Management Area</t>
  </si>
  <si>
    <t>231733 Main report.pdf</t>
  </si>
  <si>
    <t>Nelitz, M., T. Douglas, and M. Rutherford. 2009. Freshwater for Fish and People: Moving Towards “Living Water Smart”. Vancouver, BC: Pacific Fisheries Resource Conservation Council.</t>
  </si>
  <si>
    <t>Freshwater for Fish and People: Moving Towards “Living Water Smart”</t>
  </si>
  <si>
    <t>340433.pdf</t>
  </si>
  <si>
    <t>Full
Citation</t>
  </si>
  <si>
    <t>Pub
Year</t>
  </si>
  <si>
    <t xml:space="preserve">Folder
Name </t>
  </si>
  <si>
    <t>File
Name</t>
  </si>
  <si>
    <t xml:space="preserve">Document Type </t>
  </si>
  <si>
    <t>ü</t>
  </si>
  <si>
    <r>
      <t>Obtain detailed population, land use and water use information, encourage universal metering in the watershed and submission of records to a central “</t>
    </r>
    <r>
      <rPr>
        <b/>
        <sz val="11"/>
        <color theme="1"/>
        <rFont val="Calibri"/>
        <family val="2"/>
        <scheme val="minor"/>
      </rPr>
      <t>data warehouse</t>
    </r>
    <r>
      <rPr>
        <sz val="11"/>
        <color theme="1"/>
        <rFont val="Calibri"/>
        <family val="2"/>
        <scheme val="minor"/>
      </rPr>
      <t>” in a standard format, refine irrigation demand estimates</t>
    </r>
  </si>
  <si>
    <t>Additional
Notes</t>
  </si>
  <si>
    <t xml:space="preserve">Relevance </t>
  </si>
  <si>
    <t>Management
Action(s)</t>
  </si>
  <si>
    <t>Science &amp;
Data Needs</t>
  </si>
  <si>
    <t>Water / river uses</t>
  </si>
  <si>
    <t>Aquatic ecosystems / habitats</t>
  </si>
  <si>
    <t>Dams / water infrastructure</t>
  </si>
  <si>
    <t>Email / communications</t>
  </si>
  <si>
    <t>&lt;tba&gt;</t>
  </si>
  <si>
    <t xml:space="preserve">Stochastic analysis of high flows in some central British Columbia rivers. </t>
  </si>
  <si>
    <t>Wetland evaluation technical report for the Trans Mountain Pipeline ULC, Trans Mountain Expansion Project</t>
  </si>
  <si>
    <t xml:space="preserve">Broodstock and Research Lake Opportunities in Southern Interior BC. </t>
  </si>
  <si>
    <t>Fraser River Action Plan: Resident Fish Contaminant and Health Assessment.</t>
  </si>
  <si>
    <t>Highland Valley Copper Corporation valley pit dewatering projet: public stakeholder needs assessment.</t>
  </si>
  <si>
    <t>Airborne thermal infrared remote sensing of stream and riparian temperatures in the Nicola River watershed, British Columbia, Canada.</t>
  </si>
  <si>
    <t>Overview Hydrologic Assessment of the Guichan Creek Residual Area</t>
  </si>
  <si>
    <t>Overview Hydrologic Assessment of the Gordon Creek Sub-basin</t>
  </si>
  <si>
    <t>Overview Hydrologic Assessment of the Gordon Creek Residual Area</t>
  </si>
  <si>
    <t>Overview Hydrologic Assessment of the Dupuis Creek Sub-basin</t>
  </si>
  <si>
    <t>Overview Hydrologic Assessment of the Clapperton Creek West of Helmer Lake Sub-basin</t>
  </si>
  <si>
    <t>Overview Hydrologic Assessment of the Abbott Creek Sub-basin</t>
  </si>
  <si>
    <t>Overview Hydrologic Assessment of the Chataway Creek Sub-basin</t>
  </si>
  <si>
    <t>Overview Hydrologic Assessment of the Broom Creek Sub-basin</t>
  </si>
  <si>
    <t xml:space="preserve">Environmental flows for British Columbia's Proposed Water Sustainability Act: Workshop Report. </t>
  </si>
  <si>
    <t>This summary of key points from the workshop was prepared by WWF‐Canada from detailed notes taken at all presentations, plenary sessions, discussions at the breakout cafes, summaries from the cafes, and question and answer sessions.  Comments are not attributed to individuals. The report focuses on how to manage for water scarcity, and how to best protect water values in British Columbia, given many rights and stake holders.</t>
  </si>
  <si>
    <t>WWF Canada and BC Ministry of Environment. 2011. Environmental flows for British Columbia's Proposed Water Sustainability Act: Workshop Report. Proceedings of workshop held November 2011.</t>
  </si>
  <si>
    <t>environmental_flows_bc_water_sustainability_act_workshop.pdf</t>
  </si>
  <si>
    <t>The problem of assessing pollution in the catchment of the Fraser River, British Columbia, Canada, was addressed by using benthic macroinvertebrates to develop a biomonitoring program based on the reference-condition approach to water-quality assessment. The reference condition is represented by groups of minimally disturbed sites organized by selected physical, chemical, and biological characteristics. Potentially impaired sites in the catchment can eventually be compared against the appropriate reference group. Multivariate statistics are used to create the reference groups of macroinvertebrate assemblages, to create the physicalchemical models to predict group membership, and to compare potentially impaired sites with reference groups. Techniques are described for: (1) selecting reference sites; (2) choosing physical, chemical, and biological variables to be measured at each site and the methods of measurement involved; (3) developing the sampling and processing protocols used for benthic macroinvertebrates; (4) creating a family-level predictive model of invertebrate assemblage structure, and testing it with sites exposed to logging, mining, and agricultural disturbances; and (5) choosing appropriate metrics for analysis and interpretation.</t>
  </si>
  <si>
    <t>Rosenberg, DM, Reynoldson, TB and Resh, VH. 1999. Establishing baseline conditions for benthic invertebrate monitoring in the Fraser River Catchment, British Columbia, Canada. Fisheries and Oceans Canada, DOE-FRAP 1998-32.</t>
  </si>
  <si>
    <t>10.1.1.196.5249.pdf</t>
  </si>
  <si>
    <t xml:space="preserve">Water temperatures at selected sites in the Fraser River Basin from 1997-1999. </t>
  </si>
  <si>
    <t>See title.</t>
  </si>
  <si>
    <t>Barnes, DP and Magnusson, VE. 2000. Water temperatures at selected sites in the Fraser River Basin from 1997-1999. Fisheries and Oceans Canada, Canadian Data Report of Fisheries and Aquatic Sciences 1071.</t>
  </si>
  <si>
    <t>254505.pdf</t>
  </si>
  <si>
    <t>Establishing baseline conditions for benthic invertebrate monitoring in the Fraser River Catchment, British Columbia, Canada.</t>
  </si>
  <si>
    <t>Total</t>
  </si>
  <si>
    <t xml:space="preserve"> Review of 2017 Flood Response: Okanagan Lake Regulation Regulation System and Nicola Dam</t>
  </si>
  <si>
    <t>Moore creek freshet runoff estimates</t>
  </si>
  <si>
    <t>Email from NVIT to FLNRO indicating a collaboration with FBC to use drones to do thermal imagery of stream to map groudwater and surface water upwelling and mixing zones.</t>
  </si>
  <si>
    <t>Addendum to prior report. This study provides predictions on a finer scale than the previous report, pertaining to the assessment of water supply on the coldwater river.</t>
  </si>
  <si>
    <t>The purpose of this report is to provide scientific and technical information that supports MOE’s observations on surface water and ground water conditions. This report quantifies the water budget of the coldwater in pre development (before 1965) and post development (present) times. Important findings are presented on page 11. Conclusions for fish: (1) Surface water losses in the lower Coldwater River are resulting in summer low flows that are well below short term survival levels and only maintains degraded habitat quality and quantity for salmon, trout and aquatic insects that make up their food supply. (2) Lower Coldwater River temperatures in summer at low flows are exceeding lethal limits for salmon and trout, contribute to poor growth and survival, and favour non-salmon species.</t>
  </si>
  <si>
    <t>Presentation by the City of Merritt (by staff from public works). Covers groundwater sources, water treatment, water usage, water conservation measures, wastewater, composting, all at a very high level.</t>
  </si>
  <si>
    <t>The report identifies and evaluates sites within the Coldwater River watershed that have the potential to create or increase water storage for the purpose of enhancing fisheries habitat for three target fish species (coho, chinook, and steelhead) during low flow periods in the coldwater river. 21 sites were selected, and were ranked using multiple criteria.  8 were ranked Medium or High priority for further investigation (of the 8, cost estimates for earthen dam construction were provided for 5)</t>
  </si>
  <si>
    <t>Describes the current status (and temporal trend) of coho, steelhead, and chinook salmon in the Coldwater River watershed. Describes pressures on the fish, as well as habitat condition. The report describes recovery targets and strategies, a method for monitoring / evaluation, an implementation plan, and finally, recommended recovery plan targets.</t>
  </si>
  <si>
    <t>Email containing links to two PDFs. The first is a study about using FLIR on the coldwater river; the second is about FLIR's use in rivers.</t>
  </si>
  <si>
    <t>Spreadsheet - unclear what the contents describe.</t>
  </si>
  <si>
    <t>Report on the outcomes of a FLIR imaging exercise on the coldwater river. Demonstrates the usefulness of FLIR, as well as advantages and limitations of its use.</t>
  </si>
  <si>
    <t>Chat between Patrick Farmer and Bruce McFarlane. Bruce gives thoughts about impact of gravel / bank erosion on the coldwater river.</t>
  </si>
  <si>
    <t>Scopes a variety of considerations (water use, land use, impacts on water, governments/governance, planning, data availability / gaps for the coldwater/nicola river watershed. Includes perspectives from Industry and First Nations. Likely a foundational document for this exercise as it summarizes the key concerns w/r/t the watershed.</t>
  </si>
  <si>
    <t>Looks like: data for 2005 season - discharge, flows on the Clapperton, Coldwater, Norgaard, and UREP systems.</t>
  </si>
  <si>
    <t>Powerpoint presentation. Purpose unknown.</t>
  </si>
  <si>
    <t>Powerpoint presentation. Topic of measuring water availability on the Coldwater, from the perspective of an environmental tech.</t>
  </si>
  <si>
    <t>Aerial photo of a section of the coldwater river, dated 1982.</t>
  </si>
  <si>
    <t>Volume Two (this volume) describes site specific impacts of proposed highways, and a site-by site description of recommended mitigating measures.</t>
  </si>
  <si>
    <t>Spreadsheet to calculate low flow, as well as average monthly discharge.</t>
  </si>
  <si>
    <t>Spreadsheet containing data pertaining to flow for station 08LG032 (1934-1967)</t>
  </si>
  <si>
    <t>Spreadsheet containing data pertaining to flow for station 08LG056 (1967-2014)</t>
  </si>
  <si>
    <t>This is an appeal of the July 17, 1998 decision of A.D. Zackodnik, Assistant Regional Water Manager (the “Assistant Manager”), to refuse the Appellants’ [A.M. Anderson, R.J. Anderson, S.G. Anderson and M.P. Edwards] application for a water licence to divert water from Guichon Creek for storage and irrigation purposes. The Appellants seek to use the water to irrigate a ranch they own near Savona, B.C.</t>
  </si>
  <si>
    <t>Email from Phil Epp to Patrick Farmer with calculations of lowest 7-day flow per year, at three stations (Guichon above Tunkwa Diversion, Guichon at Mouth, Guichon below Mamit lake). The message contains excel spreadsheets with Phil Epp's calculations. The tables also include 1 in 5 year seven day  low flows for each station.</t>
  </si>
  <si>
    <t>Includes revised runoff calculations for Guichon Creek tributaries (for various recurrence intervals), updated as a result of the proposed Melba-Walloper Creek ditch diversion. The report revises regional runoff-elevation curves with new data.</t>
  </si>
  <si>
    <t>Lists water withdrawal licenses, their source, purpose, and the client, for various sub-sections of the guichon (below mamit, above mamit, and tributaries)</t>
  </si>
  <si>
    <t>- Observation that Guichon experiences limited water supply approximately 1 in 4 years._x000D_
- Discussion of Guichon fishery flows in light of the appeal (1998wat23.pdf).</t>
  </si>
  <si>
    <t>Email from Phil Epp to Patrick Farmer (FLNRO), Rich McCleary (FLNRO), Jamie Swakum (LNIB), Hyrum Peterson (LNIB). Indicates a mismatch between reported (via wsc) and field observed flow / levels on mamit lake / guichon.</t>
  </si>
  <si>
    <t xml:space="preserve">Email from Phil Epp to Patrick Farmer (FLNRO), Rich McCleary (FLNRO) and others. Includes 3 documents [added to folder]. </t>
  </si>
  <si>
    <t>"[the] rules which the Balance uses" (see Mamit Lake\Mamit Rules Balance.xlsx)</t>
  </si>
  <si>
    <t>"demonstrates the results (Mamit Lake levels and flows below Mamit) for historical years if this release targets had been followed"</t>
  </si>
  <si>
    <t>Describes a mamit lake release plan, including an assessment of environmental / agricultural flow needs, recommended reservoir levels, and a recommendation of releases. Includes references to research that inform recommended flow amounts. A more recent version is file "Mamit Lake\Mamit Lake Release Plan - Mar 2017.docx"</t>
  </si>
  <si>
    <t>Email from Phil Epp to Patrick Farmer with documents: "Mamit Lake\Mamit Release Schedule.docx" and "Mamit Lake\Guichon Licenses Reconciled.xlsx"</t>
  </si>
  <si>
    <t>Unknown. Appears to describe a daily and weekly release schedule for Mamit Lake (is this for present or past years?)</t>
  </si>
  <si>
    <t>A version of the rules balance dated May 31. See description of file: "Mamit Lake\Mamit Rules Balance.xlsx"</t>
  </si>
  <si>
    <t>A short list of Mamit Lake stakeholders. No description given.</t>
  </si>
  <si>
    <t>Unclear. Possibly a list of Mamit Lake / Guichon Ck licensees.</t>
  </si>
  <si>
    <t>Describes methods to see real-time flow and lake levels (Mamit Lake), and how to compare that to the mamit lake rules spreadsheet that Phill Epp generated.</t>
  </si>
  <si>
    <t>Communication between Phil Epp, Patrick Farmer, Watson Engineering, and LNIB re: Mamit Lake release plans. Includes attachment "1432 Part of Agreement.pdf"</t>
  </si>
  <si>
    <t>See file "1432 A. Zackodnik 1986 Letter.pdf" - this is a section of that document.</t>
  </si>
  <si>
    <t>Email between Phil Epp and Watson Engineering re Mamit Lake level monitoring and reasons Mamit Lake may be drawn down.</t>
  </si>
  <si>
    <t>Email from Hyrum Peterson (LNIB) to Rich McCleary (FLNRO) indicating that recommended actions at Mamit Lake dam have been performed.</t>
  </si>
  <si>
    <t>Email from Carla Hartling to Patrick Farmer with a table of water use by LNIB and Shulus Cattle Company, as well as "Lower Nicola Band water use.xlsx"</t>
  </si>
  <si>
    <t>See email "Mamit Lake\Revised Table.msg"</t>
  </si>
  <si>
    <t>Emails from Phil Epp to Rich McCleary, Hyrum Peterson, Patrick Farmer, and Watson Engineering, announcing a new Mamit Lake Release Plan, Dated March 2017. See file "Mamit Lake\Mamit Lake Release Plan - Mar 2017.docx"</t>
  </si>
  <si>
    <t>Letter describes minimum flows for fisheries resource on Guichon Creek at mouth, for each month of the year.</t>
  </si>
  <si>
    <t>List of attendees to Mamit Lake Stakeholder meeting</t>
  </si>
  <si>
    <t>Conversation between Phil Epp and Brad Philipig and John Watson (Watson Engineering Ltd) about flows at Mamit Lake. Includes attachments "Mamit Lake\Mamit Lake water Level Reports.xls" and "Mamit Lake\Mamit Water Flow Report.xls"</t>
  </si>
  <si>
    <t>Appears to be an automatically generated spreadsheet of Mamit Lake Water Levels from 2015, using a INWPT12 Sensor.</t>
  </si>
  <si>
    <t>Appears to be an automatically generated spreadsheet of Mamit Lake Water Flow from 2015, using a SonTek IQ Water Flow tool.</t>
  </si>
  <si>
    <t>List of water licenses for Guichon Creek.</t>
  </si>
  <si>
    <t>Invitation sent by patrick farmer to attendees of the Mamit Lake Guichon Creek Stakeholder Water Licence Holder Meeting June 8th 2016</t>
  </si>
  <si>
    <t>Very short list of discussion topics for the Mamit Lake Guichon Creek Stakeholder Water Licence Holder Meeting June 8th 2016 - primarily on the topic of water restrictions due to drought.</t>
  </si>
  <si>
    <t>Unknown data</t>
  </si>
  <si>
    <t>Email from Phil Epp to John Watson (Watson Engineering). Reference to an attachement that I cannot locate. Includes technical details about dams along the Guichon.</t>
  </si>
  <si>
    <t>Old PDF of Mamit lake bathymetry. Survey done 1978, map produced 1979. Also includes statistics pertaining to hydrology (elevation, volume, etc) of Mamit Lake</t>
  </si>
  <si>
    <t>Email from Rich McCleary to two individuals with LNIB email addresses (Hyrum Peterson; Alison Cisco) requesting adjustments to the gate at Mamit Lake. The email also includes the attachment "Mamit Lake\Mamit Rules Balance - dec 10 2018.xlsx"</t>
  </si>
  <si>
    <t>A spreadsheet tool that will demonstrate the results of mamit lake levels and flows if release targets are followed. Updated 10 Dec 2018</t>
  </si>
  <si>
    <t>Email from Phil Epp to Dave Caswell (LNIB) Hyrum Peterson (LNIB) and Patrick Farmer (FLNRO) re: Mamit Lake Meeting on March 24 2016 - pertaining to transitioning LNIB to become dam operators. Phil describes a water balance for Mamit Lake that can test mamit lake release rules.</t>
  </si>
  <si>
    <t>Instructions from Rich McCleary to Alison Cisco about how to adjust the Mamit Lake gate to ensure proper outflows. Includes attachment "Mamit Lake\Mamit Rules Balance - dec 10 2018.xlsx"</t>
  </si>
  <si>
    <t>Email from Phil Epp to Hyrum Peterson, Rich McCleary and Patrick Farmer announcing an update of the Mamit Rules Balance, as of Jan 4 2017. Includes attachments "Mamit Lake\Dam operation\Mamit Rules Balance -  Revised Jan 4, 2017.xlsx" And  "Mamit Lake\Dam operation\Mamit Rules Balance -  Dec 31, 2016.xlsx" (the former being the newer version).</t>
  </si>
  <si>
    <t>Email from Rich McCleary to Hyrum Peterson and Alison Cisco (both LNIB) and others at FLNRO. Rich is informing Hyrum and others re: a release plan to accommodate fish needs over the winter, to the freshet.</t>
  </si>
  <si>
    <t>Describes a mamit lake release plan, including an assessment of environmental / agricultural flow needs, recommended reservoir levels, and a recommendation of releases. Includes references to research that inform recommended flow amounts.</t>
  </si>
  <si>
    <t>Email between Doug Edwards, Richard Bailey, and Patrick Farmer, regarding purposes of Mamit Lake releases and Guichon Creek Flows. See email for more details.</t>
  </si>
  <si>
    <t>A version of the rules balance dated Dec 31 2016.</t>
  </si>
  <si>
    <t xml:space="preserve">A version of the rules balance dated 04 Jan 2017. </t>
  </si>
  <si>
    <t>Emails between Phil Epp, Watson Engineering, Hyrum Peterson, Jamie Swakum and others with regards to the measurement of Mamit Lake levels and flows.</t>
  </si>
  <si>
    <t>A pdf copy of the request for information from email "Mamit Lake\Emergancy works\RE  Mamit lake Emergency Works Rationale and Details.msg". See details of that document.</t>
  </si>
  <si>
    <t>Templated text for an invitation to the Mamit Lake and Guichon Creek Stakeholder/Water License holder meeting.</t>
  </si>
  <si>
    <t>Addresses for invitees to a stakeholder meeting.</t>
  </si>
  <si>
    <t>Written invitations (merged into one document) for the Mamit Lake and Guichon Creek Stakeholder/Water License holder meeting. Invitation includes location, topics, and a RSVP.</t>
  </si>
  <si>
    <t>A list of those who have RSVP'd to the Mamit Lake and Guichon Creek Stakeholder/Water License holder meeting.</t>
  </si>
  <si>
    <t xml:space="preserve">River view (unknown location) </t>
  </si>
  <si>
    <t>This report documents a series of case studies on water governance, relevant for the Nicola watershed, focusing on the types of decisions made, how these decisions were made and the reporting requirements.</t>
  </si>
  <si>
    <t>This addendum addresses questions and comments  raised by the Multi-Stakeholder Committee upon reading the final report of the Present and Future Water Demand Study (PFWDS)</t>
  </si>
  <si>
    <t>This report presents the results of a one-year (1979) study on the water quality of the Nicola watershed, including limnology data from the Nicola Lake. The report also discusses the effects on water quality of Merrit's sewage treatement plant.</t>
  </si>
  <si>
    <t>Assesses groundwater resources of Nicola watershed; identifies water producing areas; recommends locations for further investigation.</t>
  </si>
  <si>
    <t>See title</t>
  </si>
  <si>
    <t>Guidelines developed to aid in the process of setting instream flows that will protect fish and fish habitat in British Columbia streams. Applicable at the provincial level.</t>
  </si>
  <si>
    <t>This report evaluates the amount of water licensed from Nicola lake in comparison to its storage capacity and environmental demands (fish flows). The report also discusses methods to alter licensing on the Nicola to better manage water resources - both strategic methods and technical methods.</t>
  </si>
  <si>
    <t>This pilot study re-evaluated the suitability of the Nicola River Watershed as a candidate for Temperature Sensitive Stream designation under the  Forest and Range Practices Act (FRPA). A temperature sensitive stream is one that has legal requirements for the management of riparian shade to sustain fish species sensitive to stream temperature increases. Based on a literature review, the report proposes that the entire Nicola Watershed is sensitive to stream temperature increases and that fish streams within the watershed should be designated as Temperature Sensitive Streams.</t>
  </si>
  <si>
    <t>This email from Neil Todd (Nicolatribal.org) discusses impacts (Chinook redd scouring) of flow ramping on Chinook fry at the outflow of the Nicola Dam</t>
  </si>
  <si>
    <t>Series of maps and some graphs developed for the Nicola Water Use Management Plan</t>
  </si>
  <si>
    <t>Report summarizing the environmental monitoring of 15 in-stream projects that were implemented to restore salmonids habitat following the damage done by major flooding events in 1990 and 1991. Rivers: Nicola, Coldwater, Bonaparte.</t>
  </si>
  <si>
    <t>This report presents the results of the drilling of a test-production well in the Nicola Lake. The report discusses the potential effects of drought on the well's water levels.</t>
  </si>
  <si>
    <t>As part of the Fraser River Environmental Sustainability Task Force, this report documents a study on the conditions of streams for salmon in the Thompson River Habitat Management Units. Some streams in the Thompson-Nicola HMA have low flow problems in summer. Several sub-watersheds have had 20 to 40% of the area logged.</t>
  </si>
  <si>
    <t>Study on the groundwater budget for the area encompassing the unconfined aquifers in the Lower Nicola Valley. The purpose of developing a water budget is to better understand the aquifer system to assist provincial regulators in allocating or managing groundwater extraction in the study area. The province wishes to allocate groundwater licences in a manner that reduces the potential for long-term groundwater level declines in the aquifers and protects base flow in the Nicola River.</t>
  </si>
  <si>
    <t>One of 40 basin plans prepared at the time by the Ministry of Environment; meant to provide guidance in the allocation and management of natural resources, including water. Problems: water allocation in dry years, flooding around Nicola Lake and the Nicola River downstream to Merritt. Production of anadromous fish well beyond potential; inadequte instream flows in some streams (Guichon and Upper Nicola) impact on salmon and steelhead productivity. Water quality problems: sewage (Merritt), cattle operations. The report includes a diagnosis of the situation on water supply and demand per sub-basin.</t>
  </si>
  <si>
    <t>The report discusses the revision of the Nicola Lake inflow forecasting model following the flooding events in 1990 and 1991.</t>
  </si>
  <si>
    <t>Technical memorandum submitted by Ecospace to Nicola River Stakeholders on the Sensitive Habitat Inventory and Mapping (SHIM) and Aquatic Habitat Index (AHI) studies conducted for the Nicola River. The memo asks for review of the proposed logic and the associated rank values for respective habitats and bank and channel form/condition.</t>
  </si>
  <si>
    <t xml:space="preserve">Report summarizing a scoping study conducted in 2005 facilitated by the Nicola Watershed Community Round Table. Borad inventory of natural resources, ecological processes and water-related issues. </t>
  </si>
  <si>
    <t>The Agriculture Water Demand Model provides spatially-explicit current and future agricultural water demands. The report describes the application of the model to the Nicola watershed, including future climate and agricultural water demand scenarios.</t>
  </si>
  <si>
    <t>Document supporting the Nicola Water Use Management Plan (WUMP). The report summarizes a study on the current (2006) water demand in the watershed, compares this information with water licensing data and develops future projections for water demand. Agriculture demands the greatest volume of water (76%) annually in the Nicola watershed. The information is presented by sub-watershed.</t>
  </si>
  <si>
    <t>This report describes the estimated the natural water supply for eleven sub basins within the Nicola Basin over a 39 year period of record. The study also includes estimates of the water budget for two future scenarios (2030 and 2050). This is part of the  the Surface and Groundwater Supply and Interaction Study - Phase 1 and 2 (March 2008).  The objectives of the water budget analysis were to calculate the water budget in relation to water supply and water use for the Nicola watershed and its sub-basins; to comment on water surplus or shortages for each sub-basin and, where applicable, within each sub-basin; and to recommend geographic areas for further study and monitoring.</t>
  </si>
  <si>
    <t>Map with the watershed boundaries and the polygons of the First Nations reserves and the agricultural land reserves. Nicola Freshwater Proposal</t>
  </si>
  <si>
    <t>The purpose of this project was to update previous aquifer mapping with newly-obtained subsurface information and to form the framework for the development of a conceptual hydrogeological model and potential analytical model</t>
  </si>
  <si>
    <t>Partial evalaution of problem irrigation systems (open ditches) in the recently developed irrigated areas between the Nicola Dam and the confluence with Thompson River.</t>
  </si>
  <si>
    <t>Email discussion (between a water user - ranch - and a Licenced Water Authorizations Officer) on water storage licensing.</t>
  </si>
  <si>
    <t>Following the summer drought in 2015, this study evaluates if if fish abundance in the fall of 2015 was lower than expected at the reach, river and watershed level.</t>
  </si>
  <si>
    <t>Literature review of groundwater-salmonids interactions</t>
  </si>
  <si>
    <t>Schematic representation of the watershed with tributaries, lakes and hydrometric stations</t>
  </si>
  <si>
    <t>Summary in table format of a scoping exercise completed by a working group (Rich McCleary, Ryan Whitehouse, Bruce McFarlane, Skye Thomson, Andrew Petersen, Nicole Pyett, Patrick Farmer)</t>
  </si>
  <si>
    <t>Evaluation of fisheries status in the Thompson basin, including the Nicola watershed</t>
  </si>
  <si>
    <t xml:space="preserve">The four objectives of this report are: (1) to provide a quick reference to summary DFO drought flow and water temperature data collected between July and October; (2) to quantify the severity of the 2003 drought within the three sub-areas in an historical and spatial context; (3) to explain some of the low flow variability along the Nicola River and its main tributaries; and (4) to provide recommendations to improve the efficiency of future low flow monitoring programs. </t>
  </si>
  <si>
    <t>This study fills knowledge gaps as part of the process leading to a water use management plan for the nicola watershed. Phase 3 is intended to focus on specific surface/groundwater interactions. The study determines current and future water supply in the nicola watershed from surface and groundwater sources.</t>
  </si>
  <si>
    <t>This report finds that the completion of the nicola lake dam project is techincally feasible and that it would increase water storage in the nicola valley, sufficient to refill the lake in most years up to a 1 in 15 drought year event. The report provides technical considerations for the nicola lake dam project.</t>
  </si>
  <si>
    <t>This report documents a study to determine nutrient lading rates from the major tributaries to Nicola Lake, and the source of the nutriends in the tributaries. Section V: Summary and Conclusion is missing from the report.</t>
  </si>
  <si>
    <t>Examines hydrology of the Nicola, as well as the ecology of its fisheries and their economic value. Assesses fish habitat vs. discharge to determine Fisheries Resource Maintenance Flow for the Nicola, Upper Nicola River, Spius, and Guichon Creeks.</t>
  </si>
  <si>
    <t>Engineering diagrams and topo maps of the test wells referred to in the "Aquifers\City of Merritt\Deep Aquifer Development Program -April 2011.pdf" report.</t>
  </si>
  <si>
    <t>Describes risks associated with existing wells that draw from aquifers in merritt. Two test wells were drilled proving high capacity aquifers which are hydrologically connected.</t>
  </si>
  <si>
    <t>Includes an attachement, saved as "Chapperon Lake\Scan_20181109.pdf" - see that document for details.</t>
  </si>
  <si>
    <t>The interim report summarizes work completed to date for the Chapperon Lake Storage Release and Chapperon Creek Stream Flow Plan project, and outlines next steps. This copy includes comments by Rich McCleary.</t>
  </si>
  <si>
    <t>See file Chapperon Lake\Interim Report - IR17141 030918 CG mccleary and St-Pierre comments2.pdf</t>
  </si>
  <si>
    <t>List of licenses, their purposes, and water withdrawal amounts, pertaining to lower chapperon ck.</t>
  </si>
  <si>
    <t>This appendix to the EFN report describes supplemental information re: the Okanagan Tennant method ((including information not included in the main body of the report).</t>
  </si>
  <si>
    <t>This report presents the results of a study to develop mentods to determine EFN of okanagan streams - this report describes the technical process, although EFN-setting can be a more deliberative decision making process including multiple sources.</t>
  </si>
  <si>
    <t>Email from Christian St. Pierre to Patrick Farmer with the Chapperon Rating Curve (file "Chapperon Lake\CHAP-1 Rating Curve.pdf")</t>
  </si>
  <si>
    <t>Letter from Kim DeRose (Senior Water Authorizations Specialist) to Chief Harvey McLeod (UNIB) requesting permission to access UNIB land to install a staff gauge that would measure Chapperon Lake leavels.</t>
  </si>
  <si>
    <t>Data pertaining to releases at Chapperon Lake. No Metadata</t>
  </si>
  <si>
    <t>List of licenses, their purposes, and water withdrawal amounts, pertaining to the upper nicola area</t>
  </si>
  <si>
    <t>Engineering diagrams of the chapperon lake dam.</t>
  </si>
  <si>
    <t>List of licenses, their purposes, and water withdrawal amounts, above douglas lake.</t>
  </si>
  <si>
    <t>Email from Rich McCleary to Drew Lejbak and others concerning development of release plans for storage in Chase Creek and Upper Nicola River. Includes notes re: development of TORs.</t>
  </si>
  <si>
    <t>Rating curve, with supporting table of information for Chapperon Creek.</t>
  </si>
  <si>
    <t>Addresses the completeness of deliverables pertaining to the Chapperon Release Plan, and includes notes. Some notes appear to be comments by Rich McCleary</t>
  </si>
  <si>
    <t>Email from Watson Engineering to Patrick farmer indicating specific measurements pertaining to the Chapperon Dam.</t>
  </si>
  <si>
    <t>See Title</t>
  </si>
  <si>
    <t>Inspection form for Nicola Lake Dam: Access, Radial Gates, Spillway, and Potential Problem Indicators</t>
  </si>
  <si>
    <t>Inspection form for Nicola Lake Dam. Completed by Sheri Harnden and Shane Stackwell. Describes some of the issues encountered on a field visit dated May 18 2018.</t>
  </si>
  <si>
    <t>Email from Shane Stockwell to Sarah Simon and others at FLNRO, with a dam site inspection and photos that show the state of the dam and surrounding areas, following a rain event.</t>
  </si>
  <si>
    <t>Inspection form for Nicola Lake Dam. Completed by Sheri Harnden and Shane Stackwell. Describes some of the issues encountered on a field visit dated May 19 2018.</t>
  </si>
  <si>
    <t>Inspection form for Nicola Lake Dam. Completed by Sheri Harnden and Shane Stackwell. Describes some of the issues encountered on a field visit dated May 22 2018.</t>
  </si>
  <si>
    <t>Email from Shane Stockwell to Sarah Simon and others at FLNRO, with a dam site inspection and photos that show the state of the dam and surrounding areas.</t>
  </si>
  <si>
    <t>Email from Shane Stockwell to Sarah Simon and others at FLNRO, with a dam site inspection and photos that show the state of the dam and surrounding areas. Indicates changes to the nicola gate have been completed</t>
  </si>
  <si>
    <t>Inspection form for Nicola Lake Dam. Completed by Sheri Harnden and Shane Stackwell. Describes some of the issues encountered on a field visit dated May 28 2018.</t>
  </si>
  <si>
    <t>Topography of Nicola Lake and surrounding area.</t>
  </si>
  <si>
    <t>Cross sections, water level profile, thalweg of nicola lake</t>
  </si>
  <si>
    <t>Bathymetry and a cross section of nicola lake</t>
  </si>
  <si>
    <t>Bathymetry of nicola lake</t>
  </si>
  <si>
    <t>Cross section, as well as bathymetry lines and survey points of Nicola Lake</t>
  </si>
  <si>
    <t>Cross sections of specified areas of nicola lake</t>
  </si>
  <si>
    <t>Engineering drawings of outlet structure and highway bridge.</t>
  </si>
  <si>
    <t>One of two mosaics (looks to be composited aerial imagery) of nicola lake. Quality is poor.</t>
  </si>
  <si>
    <t>One of three maps showing bathymetry of nicola lake and surrounding topography (base features - roads, contours etc)</t>
  </si>
  <si>
    <t>Refer to title</t>
  </si>
  <si>
    <t>Spot heights at the outlet end of nicola lake, including some base features.</t>
  </si>
  <si>
    <t>This report describes the results of stream temperature monitoring from six locations in the nicola river watershed. The report describes how high temperatures will impact fish populations. The report makes recommendations for mitigating water temperatures in the Nicola River.</t>
  </si>
  <si>
    <t>Average, maximum, and SD of temperature, daily, from July 21 to Oct 30, 2018, at Clapperton Creek's confluence with Nicola River. Temperature was originally measured in 15-minute intervals.</t>
  </si>
  <si>
    <t>Average, maximum, and SD of temperature, daily, from July 21 to Oct 30, 2018, at Coldwater Creek's confluence with Nicola River. Temperature was originally measured in 15-minute intervals.</t>
  </si>
  <si>
    <t>Average, maximum, and SD of temperature, daily, from July 21 to Nov 08, 2018, at Guichon Creek near Marshall Road. Temperature was originally measured in 15-minute intervals.</t>
  </si>
  <si>
    <t>Average, maximum, and SD of temperature, daily, from July 21 to Oct 30, 2018, on the Nicola river downstream of the Dam. Temperature was originally measured in 15-minute intervals.</t>
  </si>
  <si>
    <t>Average, maximum, and SD of temperature, daily, from July 21 to Oct 30, 2018, at the Nicola River immediately upstream of Coldwater River. Temperature was originally measured in 15-minute intervals.</t>
  </si>
  <si>
    <t>Maximum and Minimum Stilling Well Temperature, and maximum and minimum of Piezometer Temperature, daily, from July 16 to Oct 30, 2018, at site 0047 on the Nicola River. Temperature was originally measured in 15-minute intervals.</t>
  </si>
  <si>
    <t>Maximum and Minimum Stilling Well Temperature, and maximum and minimum of Piezometer Temperature, daily, from July 17 to Oct 23, 2018, at site 327 on the Nicola River. Temperature was originally measured in 15-minute intervals.</t>
  </si>
  <si>
    <t>Maximum and Minimum main-stem and off-channel Temperature, daily, from July 14 to Oct 30, 2018, at site 504 on the Nicola River (off channel habitat). Temperature was originally measured in 15-minute intervals.</t>
  </si>
  <si>
    <t>Maximum and Minimum Stilling Well Temperature, and maximum and minimum of Piezometer Temperature, daily, from July 16 to Oct 30, 2018, at site 991 on the Nicola River  (off channel habitat). Temperature was originally measured in 15-minute intervals.</t>
  </si>
  <si>
    <t>This CEA assessses risks to resources values and considers the potential implications for government resource management options. The CEA evaluated the past, present, and forecaseted condition of: Fish Stream Habitat; Moose Populations; Mule Deer Populations; Visual Quality Objectives; Grizzly Bear Populations; and OGMAs (old growth management areas).  Watershed condition is also assessed and presented as a hazard model. The fish habitat assessment was limited to the range of salmon and trout at risk. Results indicate significant risk linked to forest clearing adjacent to non-fish bearing streams. Additional threats are characterized. The report provides recommendations.</t>
  </si>
  <si>
    <t>This situation analysis is one of nine documents that will make up the integrated silviculture strategy. It describes the status of resources within the Merritt TSA and the issues that affect their sustainable use.</t>
  </si>
  <si>
    <t>This report presents a lake storage release and creek stream flow plan for Chapperon Lake and Chapperon Creek. The objective of this report is to determine an optimal reservoir reselase plan that is sustainable on a multi-year basis. The report summarizes extensive technical information and measurements pertinent to the lake and creek. The report includes calculations of environmental flow needs for kokanee salmon (table 12) (the report concludes that chapperon lake catchment is able to provide downstream with a flow meeting the EFN in an average precipitation year, but not in a dry year</t>
  </si>
  <si>
    <t>This report presents an evaluation of steelhead status, investigates causes for the decline, the effectiveness of management tools and prospects for recovery.</t>
  </si>
  <si>
    <t>This report first presents a backgrounder to the Thompson Steelhead. The report identifies proposed planning priorities, identifies resource management opportunities, identifies biological, social, and economic objectives, assesses likely impacts of the resource management opportunities, and recommends preferred management opportunities</t>
  </si>
  <si>
    <t>This master's thesis assesses how impacts of logging on summertime flows have evolved through time, and the corresponsding impacts on fish habitat. Results indicate that summertime flows were reduced approximately two decades after onset of harvesting and these reductions correspond to decreases in modelled fish habitat. The lag-time between forest harvesting and reductions in flow may be due to regenerating forests that use more water than the mature forests that were there before.</t>
  </si>
  <si>
    <t>This document describes syilx relationship with, and responsibility to water.</t>
  </si>
  <si>
    <t>This report describes important waterbodies and watercourses for the Lower Nicola Indian Band. The report summarizes water allocations to the band, and also describes how water rights of the band have been determined, historically, and to the present, with respect to the important waterbodies and water courses. The report includs records of minutes of decisions,  licenses, permits, stream register reports,  water survey of canada records, groundwater records, and other water records.</t>
  </si>
  <si>
    <t>This report describes important waterbodies and watercourses for the Upper Nicola Indian Band. The report summarizes water allocations to the band, and also describes how water rights of the band have been determined, historically, and to the present, with respect to the important waterbodies and water courses. The report includs records of minutes of decisions,  licenses, permits, stream register reports,  water survey of canada records, groundwater records, and other water records.</t>
  </si>
  <si>
    <t>This report describes important waterbodies and watercourses for the Coldwater Indian Band. The report summarizes water allocations to the band, and also describes how water rights of the band have been determined, historically, and to the present, with respect to the important waterbodies and water courses. The report includs records of minutes of decisions,  licenses, permits, stream register reports,  water survey of canada records, groundwater records, and other water records.</t>
  </si>
  <si>
    <t>This report describes important waterbodies and watercourses for the Nooaitch Band. The report summarizes water allocations to the band, and also describes how water rights of the band have been determined, historically, and to the present, with respect to the important waterbodies and water courses. The report includs records of minutes of decisions, and order in councils, licenses, permits, streeam register reports,  water survey of canada records, groundwater records, and other water records.</t>
  </si>
  <si>
    <t>This report describes important waterbodies and watercourses for the Shackan Indian Band. The report summarizes water allocations to the band, and also describes how water rights of the band have been determined, historically, and to the present, with respect to the important waterbodies and water courses. The report includs records of minutes of decisions,  licenses, permits, stream register reports,  water survey of canada records, groundwater records, and other water records.</t>
  </si>
  <si>
    <t>This report presents the results of a traditional use and knowledge study pertaining to the proposed trans-mountain expansion pipeline for the Coldwater Indian Band's IR#1. This report documents past, resent, and future uses on IR1, to protect the heritage and values inherent to the Nlaka'pamux people, their traditional lands and culture. 98 people were interviewed, and a total of 3750 site inventory forms were filled out. Much of the content of this report has been redacted. The report concludes that the Coldwater IR1 is still being used by the community for numerous traditional activities, and community members expressed concerns about the building of the pipelines. Community members would like every effort made to mitigate impacts should the pipeline be built.</t>
  </si>
  <si>
    <t>This document presents background information pertaining to the Coldwater Indian Band with regards to the proposed Kinder Morgan Trans-Mountain Pipeline Expansion Project. The document makes references to other studies that have been conducted, including existing impacts on traditional use, and impacts of the proposed pipeline on rights and title</t>
  </si>
  <si>
    <t>Letter from the Okanaga Nation Nation Alliance to the Honourable Barry Penner demanding that the water rights of the Syilx (and BC First Nations) be addressed and given priority (in the context of the water act modernization discussion paper)</t>
  </si>
  <si>
    <t>Letter from the Coldwater indian band to Fern Schultz, Acting Executive Director for the Ministry of Environment, expressing concerns that the rights of the Coldwater Indian band will not be properly considered and addressed in the water act modernization (specifically re Aboriginal priority for water use).</t>
  </si>
  <si>
    <t>Letter from the Okanaga Nation Nation Alliance to the Honourable Mary Polak with regards to the Water Sustainability Act Legislative Proposal. The ONA expresses concerns that engagement with resepct to the proposal was limited, and that the proposal is silent on how the provincial government intends to address First Nations water interests. Further, the ONA expresses concern about the continued health of salmon (and associated aquatic habitat)</t>
  </si>
  <si>
    <t>A presentation given that demonstrates an overview of a watershed management planning exercise.</t>
  </si>
  <si>
    <t>Too much extraction of water (a result of increasing industrial, agricultural, and domestic use ) from streams and lakes has undermined salmon and steelhead production in BC watersheds. The report looks at two drainages in BC that exemplify this issue: The nicola river basin, and the englishman river watershed. In the nicola, extensive withdrawls are largely made by agriculture, and salmon runs have been on the decline for multiple decades. The 1983 Nicola Basin Strategic plan recognized this and proposed proactive management, which in turn reduced further water allocations in the basin (one notable recent example  is the development of the Coldwater River Watershed Recovery Plan - which includes habitat and flow protection as goals). The document makes specific recommendations to protect and restore fish flows on the Nicola.</t>
  </si>
  <si>
    <t>This water conservation strategy presents a long term plan for future water conservation in Merritt, including a how-to guide. The report provides an analysis of current water use and costs, and summarizes water conservation to date. The report also includes a summary of water conservation measures, and offers recommendations for the future.</t>
  </si>
  <si>
    <t>This report summarizes the actions of the WUMP's implementation of action items with regards to 121 water bodies that were considered to have potential for additional water storage in the Nicola Watershed. This report documents progress made on the action items.</t>
  </si>
  <si>
    <t>This document contains additional notes from the DFO with regards to screening of the short-list of proposed additonal water storage sites.</t>
  </si>
  <si>
    <t>This document contains additional notes from the MOE with regards to screening of the short-list of proposed additonal water storage sites.</t>
  </si>
  <si>
    <t>This report documents the regulatory components required to obtain permission to build a dam on a water body in BC.</t>
  </si>
  <si>
    <t>The report provides information on 345 identified water storage sites in the Nicola watershed. 
The goals of Phase 1 of the Additional Storage Sites Study were:
a) to build a listing of sites with potential storage for water along the Nicola River and its tributaries;
b) to develop criteria for identifying sites suitable for further study;
c) to calculate the relative amount of water that could be stored a these sites.
In addition to the report, a number of maps were produced showing swamps, topography and slope ranges, biogeoclimatic and moisture zones, land tenure and rural parcels, pine stands, agricultural land reserve, critical ungulate winter range and water catchment areas in each of the ten sub-basins of the Nicola watershed.</t>
  </si>
  <si>
    <t>Additional comments from stakeholders with regards to the short-list of additonal storage sites.</t>
  </si>
  <si>
    <t>Additional comments from referrals with regards to the short-list of additonal storage sites.</t>
  </si>
  <si>
    <t>This report presents metadata for 20 overview hydrologic assessments completed in the Merritt District.</t>
  </si>
  <si>
    <t>This overview hydrologic assessment presents an assessment of hazard categories: ECA (peak flow), surface erosion, riparian buffers, mass wasting, and channel stability. The report presents recommendations to improve hydrologic conditions and mitigate forestry impacts.</t>
  </si>
  <si>
    <t>The report assesses the cumulative hydrological impact of historical and proposed forest harvesting in the watershed. Hydrological impact categories include peak flows (peak flows are buffered by lower ECA), sediment sources, riparian conditions. Recommendations are provided to mitigate hydrologic hazards and concerns with proposed harvesting.</t>
  </si>
  <si>
    <t>This study includes an assessment of forestry and fisheries activities in the Coldwater watershed. The project also included surficial soil and geology mapping.</t>
  </si>
  <si>
    <t>An IWAP was completed for the Guichon Creek. This involves assessing watershed condition including hazard indices and developing recommendations to restore past environmental damage and mitigate future damage.</t>
  </si>
  <si>
    <t>This report presents a reconnaissance level stream channel assessment of copper creek, pimainus creek, skuhun creek, skuhost creek, and a posrtion of siwash creek, and a detailed channel assessment of July Creek. This project identifies stream impacts from past forestry practices and evaluates stream sensitivity to proposed forest harvest developments.  For July Creek, the report also identifies opportunities for rehabilitation.</t>
  </si>
  <si>
    <t>This report presents the results of an overview hydrologic assessment of the Pothole Creek sub-basin located southeast of Merritt. Concerns included surface erosion, riparian buffers, and the impact of the five-year forest development plan. Assessed hazard categories include peak flow, surface erosion, riparian buffers, mass wasting, and channel stability.</t>
  </si>
  <si>
    <t>This report presents the results of an overview hydrologic assessment of the Quilchena Creek above Wasley Creek watershed which is located east of Merritt. Concerns included peak flows, surface erosion, and the impact of the five-year forest development plan. . Assessed hazard categories include peak flow, surface erosion, riparian buffers, mass wasting, and channel stability.</t>
  </si>
  <si>
    <t>This report presents the results of an overview hydrological assessment of the Rey Creek sub-basin, located north of Merritt. Aspen Planers Ltd. Concerns included surface erosion, riparian buffers, stream temperature, and the impact of proposed forest development. . Assessed hazard categories include ECA (peak flow), surface erosion, riparian buffers, mass wasting, and channel stability.</t>
  </si>
  <si>
    <t>This report presents the results of an overview hydrological assessment of the Shuta Creek sub-basin, located north-east of Merritt. Concerns included surface erosion, riparian buffers and the impact of proposed forest development.  . Assessed hazard categories include ECA (peak flow), surface erosion, riparian buffers, mass wasting, and channel stability.</t>
  </si>
  <si>
    <t>This report presents the results of an overview hydrological assessment of the Steffens Creek sub-basin. Concerns included surface erosion, riparian buffers, and the impact of proposed forest development.  Assessed hazard categories include ECA (peak flow), surface erosion, riparian buffers, mass wasting, and channel stability.</t>
  </si>
  <si>
    <t>This report presents the results of an overview hydrological assessment of the Stumbles Creek sub-basin, located west of Merritt.  Concerns for the sub-basin included: peak flows, surface erosion, riparian buffers, and the impact of proposed forest development. Assessed hazard categories include ECA (peak flow), surface erosion, riparian buffers, mass wasting, and channel stability.</t>
  </si>
  <si>
    <t>Summary of a workshop with Nicola stakeholders concerning hydrological changes caused by the MPB, impacts, and responses.</t>
  </si>
  <si>
    <t>This document presents the results of two workshops to address the impacts of MPB infestation and a changing climate. The report summarizes current research and implications at the sub-watershed level;  lessons learned for the benefit of other interior watersheds;  and recommendations for further research and multi-interest collaboration.</t>
  </si>
  <si>
    <t>This study was undertaken to produce floodplain mapping for the nicola river, from spences bridge to nicola lake.</t>
  </si>
  <si>
    <t>This technical memo reviews potential natural hazards that could affect stormwater infrastructure and stormwater conveyance and disposal.</t>
  </si>
  <si>
    <t>This report is a cumulative impact assessment of past, present and proposed land-use activities on the stream channels, riparian areas and fisheries resources in the Pennask Creek watershed. This Channel Condition and Prescription Assessment (CCPA) and Riparian Assessment and Prescription Procedure (RAPP) for the Pennask Creek watershed have been prepared for the Pennask Lake Fishing and Game Club. This report is a cumulative impact assessment of past, present and proposed land-use activities on the stream channels, riparian areas and fisheries resources in the Pennask Creek watershed. The intent is to document the effects of each land-use on the watershed, discuss the nature of the effects on the water, riparian and fisheries resources, assess the importance of the effects with respect to overall watershed condition, and discuss any potential restoration opportunities that will enhance or protect the valuable fisheries resource. Proposed forest development plans are reviewed to ensure that proposed forest development will not adversely impact water quality, channel conditions and riparian functions. channel, erosion, sediment, riparian</t>
  </si>
  <si>
    <t>This report estimates the hydrologic impact of the current and anticipated mountain pine beetle infestation on the Beak Creek Watershed</t>
  </si>
  <si>
    <t>This short report presents a case study of the nicola watershed management plan.</t>
  </si>
  <si>
    <t>This article describes the effects of freeze up and breakup on chinook and steelhead salmon (including on eggs) on the nicola river.</t>
  </si>
  <si>
    <t>This report is an assessment of 200km of non status roads to identify potential risk re landslides, surface erosion, and excess sediment production, with potential impacts to fish habitat, and qater quality.</t>
  </si>
  <si>
    <t xml:space="preserve">This report presents a summary of a 2011 workshop to discuss eco-health and traditional ecological knowledge to be integrated into the western science scheme of watershed management. The proposed outcomes for the workshop were outlined as follows:
• Development of a converging approach from Natural Resources, Environment Health, and Traditional Ecological Knowledge towards healthy watersheds and healthy people
• Integrate environment species practices, natural resource management, and social sciences with public health to address the deficiencies in each approach when taken on its own
• Create partnerships between First Nations, environmental health offices, watershed managers, and institutions </t>
  </si>
  <si>
    <t>This report presents an action plan, including short term management recommendations to address invasive species like the eurasian watermilfoil, water quality, foreshore development, and recreation, for the nicola lake and the immediate foreshore. The report also includes a bibliography of documents pertaining to nicola lake.</t>
  </si>
  <si>
    <t>The report was prepared by Solander Ecological Research. It summarizes existing information on fish distribution and life history timing in selected rivers and streams of the Nicola watershed; provides preliminary instream flow recommendations for stream-dwelling salmonids; compares targets to natural water availability; and provides recommendations for further work with respect to understanding and resolving fish-flow issues in the Nicola watershed. environmental flow needs, EFN, salmonids, aquatic ecosystems, water supply, water budget, streamflow, stream temperature</t>
  </si>
  <si>
    <t xml:space="preserve">Two channel monitoring stations, upstream and downstream, were installed in Chataway Creek in September 2000 and re-surveyed in 2001 and 2003. Sediment input to Chataway Creek was also surveyed each year. The overall objective of the monitoring program is to identify changes in channel morphology related to proposed and ongoing forest development. </t>
  </si>
  <si>
    <t>This report outlines the results of groundwater monitoring that was done for the Craigmont Mines</t>
  </si>
  <si>
    <t>This report describes the ecology of juvenile chinook salmon and rainbow trout in the nicola river.</t>
  </si>
  <si>
    <t>This report provides a review of current state of knowledge of juvenile salmonid production, exploitation, adult returns and enhancement of coho, Chinook and steelhead stocks of the Nicola/Coldwater system.</t>
  </si>
  <si>
    <t xml:space="preserve">This study provides an overview of fisheries and aquatic resource issues and initiatives underway in the nicola river watersheds. </t>
  </si>
  <si>
    <t>The University of British Columbia Regime Model (UBCRM) is based on rational regime theory. A feature of the model is that it quantifies the effect of bank vegetation and its effect on channel geometry. Three bank vegetation models can be applied to gravel bed rivers with either noncohesive, cohesive, or composite banks. Simplified dimensionless equations for width and slope derived using the UBCRM are applied to a site on the Coldwater River, British Columbia. Between 1953 and 2003, there were significant land use changes that included riparian and floodplain clearing. The observed widening and steepening can be explained by a reduction in bank strength and that changes in the sediment load, discharge, or grain size do not appear to be significant. Applied correctly, the UBCRM can provide qualitative and quantitative insight into the primary causes of historic disturbance and can serve as an aid in restoration design. Because of the physically based nature of the parameters in the UBCRM, analysis and design are directly linked to fluvial processes including flow resistance, sediment transport, and bank stability.</t>
  </si>
  <si>
    <t xml:space="preserve">The report summarizes the activities that took place between November 15, 2004 and June 30, 2005. The report provides a brief background as to how the planning process came about, includes the terms of reference for the planning process and its structure. It summarizes the work of five committees and sets out next steps for Phase 2 - plan development.
</t>
  </si>
  <si>
    <t>This is a summary report on a public forum that was held in Merritt on February 21, 2004. The report includes the list of participants, speakers and presenters and their presentations, and a summary of the question and answer period that followed.</t>
  </si>
  <si>
    <t>Airborne thermal remotely sensed images of riparian and water surface temperatures were acquired at 12 sites in the Nicola River watershed of south-central British Columbia, Canada, using a forward-looking infrared (FLIR) camera. The utility of the method for assessing mixing in and between riverine systems was also shown. Overall, aerial remote sensing of stream and riparian surface temperatures appears to be a promising technology for assessing spatial heterogeneity, and may be useful in conjunction with conventional in-stream methods as part of a hybrid spatial-temporal observing system for aquatic management, provided further work is performed to validate observed temperatures near exposed streambanks, in vegetation shadows, and other areas where emissive interference may be problematic.</t>
  </si>
  <si>
    <t>This report summarizes the findings of a study carried out by Summit Environmental Consultants in the latter half of 2006. The goal of the study was to determine as accurately as possible current and future demand for water in the Nicola watershed. The objectives were to 
a) quantify current (2006) water demand by sub-basin and sector on an annual, monthly and weekly basis (August and September);
b) compare water demands with licensed quantities in the watershed in order to identify potential water licensing issues;
c) evaluate irrigation efficiency in the watershed;
d) develop future projections of water demand by sector and sub-basin taking into account three different growth and climate change scenarios.
Actual water use data was not readily available. Therefore, the report provides only estimates of water demand and water use. Future projections of water demand using three different scenarios are provided for 2020 and 2050.</t>
  </si>
  <si>
    <t>Hydrometric data for Pennask Lake</t>
  </si>
  <si>
    <t>This masters thesis presents the results of a three month stream temperature monitoring project to understand how riparian vegetation types affect stream temperatures.</t>
  </si>
  <si>
    <t>Acid rock drainage (ARD) and associated metal leaching (ML) is a major pollution problem throughout the world, adversely affecting both surface and ground waters. The elevated concentrations of metals in the water column due to ARD/ML can be transferred to abiotic and biotic components of an ecosystem and adversely affect the health of aquatic life. The Pennask Creek watershed, one of the most important rainbow trout-producing environments in British Columbia (BC), has been contaminated with ARD/ML as a result of highway construction.
This study was designed to comprehensively examine the Pennask Creek watershed ARD/ML problem and its environmental impacts by combining existing and newly gathered information. The overall objectives were to determine the extent of metal contamination of the water and sediments, the potential biological impacts of this contamination, the influence of local geology, and to estimate the potential risk to aquatic organisms.</t>
  </si>
  <si>
    <t>This report summarizes the results of a water temperature monitoring program in the nicola river during 1994  and 1995. They demonstrate that high water temperatures are likely a limiting factor for coho and chinook salmon, and that the high temperatures are aggravated by altered land uses and the loss of riparian vegetation.</t>
  </si>
  <si>
    <t xml:space="preserve">The report documents the results of sediment core analysis from multiple lakes. </t>
  </si>
  <si>
    <t>The first goal of this study was to identify patterns of benthic macroinvertebrate composition between both different classes of streams and seasons in southwestern British Columbia. Insect life cycles and environmental conditions were examined to determine which processes were associated with patterns of community composition. To address the goals of this study, benthic macroinvertebrate samples and associated environmental data were collected over five sampling dates during the course of one year, 1995-1996 (late spring, summer, autumn, winter, early spring).
Seasonal change of the benthic invertebrate community was small relative to the spatial change, i.e., between the three stream classes. Correlation analysis indicated that spatial change of the invertebrate community in southwestern British Columbia was related to the environmental factors channel width, mean depth, maximum depth, maximum velocity, discharge, conductivity, alkalinity, nitrite and nitrate nitrogen, and total Kjeldahl nitrogen. Seasonal change of the community was not directly related to the seasonal change of any of the individual environmental variables measured. It was however, related to changes in the environment through effects of the environment on invertebrate life cycles. Of the environmental conditions measured, temperature had the greatest influence on the timing of insect life cycles. Abundance patterns in the small coastal and interior streams were related to the timing of invertebrate life cycles whereas abundance was related to life cycles and the spring freshet in the large rivers. water quality, aquatic ecology, aquatic habitat, biological water quality, chemical water quality.</t>
  </si>
  <si>
    <t>The purpose of this study was to determine whether the benthic invertebrate community structure changes spatially between small coastal and small interior streams; between small streams versus large rivers; and whether changes in the benthic community are related to the environmental conditions. Kicknet samples and environmental data were collected from three coastal streams, three continental streams and two large rivers (discharge of 781 and 3620 m3/s, respectively). The large river sites had low invertebrate abundance, species richness and diversity, relative to the small streams. The coastal streams had the highest species richness and the continental streams had the highest invertebrate abundance. A number of taxa were specific to each class of stream. Invertebrate abundance decreased with river size, and increased with elevation, pH, conductivity, alkalinity, NO2NO3-N, total Kejldahl nitrogen and percent carbon in suspended solids. water quality, aquatic ecology, aquatic habitat, biological water quality, chemical water quality</t>
  </si>
  <si>
    <t>Habitat patterns in and along two midsize streams of the Thompson River drainage, British Columbia, were examined using multivariate - statistical (factor) analyses. Terrestrial data consisted of spot counts of floral-growth forms and substrata in the lower riparian zone and qualitative assessments of floral intactness in the upper riparian zone. Results of the analyses suggest that lower-riparian vegetation does not accurately reflect floral conditions in the upper riparian zone; thus, assessments of stream habitat integrity require examination of both zones. urther studies, including holistic physiochemical analyses are necessary to establish what riparian and aquatic habitat factors consistently change with deforestation in the southern interior of British Columbia.</t>
  </si>
  <si>
    <t>This report describes the geology and hydrology of the Trans-Mountain Pipeline Expansion route.</t>
  </si>
  <si>
    <t>This report describes terrain geohazards along the proposed transmountain pipeline project.</t>
  </si>
  <si>
    <t>This article analyzes high flows, with regards to the statistical properties of magnitude, frequency, duration, and time occurrence.</t>
  </si>
  <si>
    <t>This is a study that looks at stochastic flod prediction models, observing their fit to observed data.</t>
  </si>
  <si>
    <t>TERA Environmental Consultants (TERA) was commissioned to prepare the following Wetland Evaluation Technical Report. Provided in this report are the results of the desktop and literature review and the field programs conducted for the Project in 2012 and 2013. The report also provides the results of Aboriginal  participation during the wetland field surveys.A desktop review and analysis of overflight photographs and satellite imagery was conducted for the entire proposed pipeline corridor. Wetland data collection for the Project during the 2012 and 2013 field programs utilized both helicopter reconnaissance and ground-based wetland surveys where ground access was available. The helicopter reconnaissance was used to gather high-level delineation and classification information for wetlands. Wetlands identified during the helicopter reconnaissance were ground-truthed where land access was available. The ground-based surveys allowed wetland ecologists to collect site-specific wetland function information (e.g., habitat, hydrological and biogeochemical) and confirm wetland classification and delineation. The field program focused on the 150 m wide proposed pipeline corridor. During the ground-based wetland field surveys, wetlands were classified to class and form hierarchical levels according to the Canadian Wetland Classification System (NWWG 1997) in Alberta and BC and to the Mackenzie and Moran (2004) Wetlands of British Columbia: A Guide to Identification in BC.</t>
  </si>
  <si>
    <t>This report describes surveys for a broodstock program that were conducted in the merrit, douglas lake, and southern interior region of BC. The report identifies specific lakes suitable for broodstock and research purposes.</t>
  </si>
  <si>
    <t>For this study for the Fraser River Action Plan, a basin wide study of resident fish tissue contaminant levels was conducted, along with an assessment of fish health (adult peamouth chub, adult mountain whitefish, and juvenile starry flounder). The study looked at levels of contamination in fish species, and evaluated fish condition.</t>
  </si>
  <si>
    <t>This study presents a comprehensive assessment of the coho salmon in the fraser river. They specify two specific objectives that need to be met to achieve recovery.</t>
  </si>
  <si>
    <t xml:space="preserve">Wildstone Resources Ltd. was contracted by Gorman Brothers Lumber Ltd. in partnership with the Lower Similkameen Indian Band (LSIB) to undertake Operational Fish and Fish Habitat Inventories. The data collected will be used to provide watershed level fish distribution and fish habitat characteristics and to guide resource management decisions within the study area. In order to meet the requirements of the Forest Practices Code (FPC) information was gathered to recommend stream classification for reaches surveyed. </t>
  </si>
  <si>
    <t>Global warming is now generally acknowledged to be having widespread impacts on many aspects of water resources including river ice covers in many countries around the world. To determine changes in ice cover regime in a region of BC where river ice cover formation in winter is normal but also problematic in some years due to mechanical breakup of ice covers in mid-winter or freeze-up at high discharges, published Water Survey of Canada data on active gauging stations in the region with more than 30 years of record were investigated to determine ice cover trends. A total of 22 stations on 18 different streams that met the four study criteria of little or no missing data over the annual ice cover period, no changes to gauge location over the period, no major disturbances in the watershed, and having some ice cover in all or nearly all winters were analysed. The 4 indicators of change in annual ice cover ultimately chosen from the readily available published streamflow data were: time from first ice to last ice, longest continuous ice cover duration, date of first ice cover, and date of last ice cover. The data for individual streams showed very weak linear regression correlations between all 4 dependent variables with time over the 30 year period from 1976 to 2005 due to the large variation in the 4 indicators from year to year. However, as a group, they showed clear regional trends: first ice to last ice cover interval is growing shorter (19 support and 1 contrary), longest continuous ice cover duration is getting shorter (22 support), first ice effect day is occurring later (19 support and 3 contrary), and last ice effect day is occurring earlier (16 support and 5 contrary). A look at the same ice cover data for 7 of these 22 stations over periods of record longer than 30 years show the same results for 3 of the 4 indicators.</t>
  </si>
  <si>
    <t xml:space="preserve">Many off-channel and mainstem riparian fish habitat restoration projects have been completed in the British Columbia Interior to restore endangered Interior Fraser coho salmon. However, there has been little assessment of the productivity and success of these projects. This study assessed the utilization by juvenile salmonids of various habitat restoration projects and techniques during the critical rearing periods of summer (early August to early September 2001), fall (late September to late October 2001) and winter (January and February 2002), with a focus on offchannel habitat utilization. </t>
  </si>
  <si>
    <t>This report describes watershed profiles for watersheds within the thompson-nicola region. Profiles summarize physiographic information, streamflow characteristics, salmon secapement information, develoment activity, biophysical conditions, sensitive watershed and habitat features, special considerations, and recent planning initiatives for each watershed. Based on this information, management objectives and strategies have been developed to protect salmon resources in the thompson nicola region.</t>
  </si>
  <si>
    <t>Applications of WSA Tools:
•	Area based regulations-basin closure, measuring and reporting
•	Watershed sensitivity designation
•	Water Objective</t>
  </si>
  <si>
    <t>Recommendations of preferred management opportunities have not yet been made.</t>
  </si>
  <si>
    <t>Evaluating Suitability of a Forest and Range Practices Act Temperature Sensitive Streams Designation for the Nicola River Watershed</t>
  </si>
  <si>
    <t>Technical Memorandum. Nicola Lake Input Hydrology Review</t>
  </si>
  <si>
    <t>Nicola Water Use Management Plan</t>
  </si>
  <si>
    <t>Peatt, A. 2013. Evaluating Suitability of a Forest and Range Practices Act Temperature Sensitive Streams Designation for the Nicola River Watershed. Prepared for: British Columbia Ministry of Forests, Lands and Natural Resource Operations</t>
  </si>
  <si>
    <t>Golder Associates Ltd. 2017. Technical Memorandum. Nicola Lake Input Hydrology Review (1772470-001-TM-Rev0-1000)</t>
  </si>
  <si>
    <t>Memo describing the technical review of the 1:15-year drought inflows to Nicola Lake in order to support water licensing applications. The note concludes that there is potentially 2.3 Mm3 of unallocated net inflow available for water licensing. Considering climate change, by 2050, winter Net Inflows are likely to increase, while summer Net Inflows are likely to decrease. Irrigation demand is likely to increase by 2050 as a consequence of drier summers and longer growing season.</t>
  </si>
  <si>
    <t>Nicola WUMP Multi-Stakeholder Committee. 2010. Nicola Water Use Management Plan (A water use management plan for the Nicola watershed)</t>
  </si>
  <si>
    <t xml:space="preserve">37 policy instruments are listed in the categories of : water quantity, water quality, environment, learning, and management. The WUMP provides an estimation of the costs associated to these policy recommendations. </t>
  </si>
  <si>
    <t>In the report it is mentioned that climate change is now a core component of all stages of FLNR's planning.</t>
  </si>
  <si>
    <t xml:space="preserve"> Impilications of seasonal variation for biomonitoring with predictive models in the Fraser River catchment, British Columbia. </t>
  </si>
  <si>
    <t xml:space="preserve">The goal of this study was to examine applicability to the reference-condition models of samples collected in other seasons and the effect of taxonomic resolution (genus and family) on model sensitivity to seasonal variation in the benthic invertebrate assemblage. The benthic invertebrate assemblage changed seasonally such that the models could not be used for seasons other than autumn. The models were equally sensitive to seasonal variation when genus-level or family-level data were used. We recommend that test samples (i.e., samples collected from disturbed sites and meant for comparison with the reference database) be collected either during the autumn or over multiple sampling dates to reduce the possibility that seasonal shifts or stochastic events will lead to erroneous conclusions about the state of a test site. </t>
  </si>
  <si>
    <t>Changing ice cover regime in southern British Columbia due to changing climate</t>
  </si>
  <si>
    <t>Doyle, PF and Ball, JF. 2008. Changing ice cover regime in southern British Columbia due to changing climate. In: Proceedinsg of the 19th IAHR International Symposium on Ice. Jly 6-11, 2008, Volume 1. International Association of Hydraulic Engineering and Research, Ice Research &amp; Engineering. p. 51-62.</t>
  </si>
  <si>
    <t>Maricle &amp; Associates. 1991. Flood Assessment/Monitoring of Fisheries Concerns in the South-Central Interior British Columbia Spius Creek, Coldwater, Nicola and Bonaparte Rivers</t>
  </si>
  <si>
    <t>Emails between Rich McCleary, Hyrum Peterson, Watson Engineering, Sarah Ostoforoff and others. Watson Engineering provides observations in regards to a request for information from Rich McCleary. The request for information is supporting an Emergency Management BC application to make emergency works due to a severe flood that scoured the Guichon creek.</t>
  </si>
  <si>
    <t>Associated Environmental. 2017. Review of 2017 Flood Response: Okanagan Lake Regulation Regulation System and Nicola Dam. Report prepared for the the Ministry of of Forests, Lands and Natural Resource Operations</t>
  </si>
  <si>
    <t>Improve flow forecasts. Assemble information on the impacts of 2017 high flows and incorporate these insights in the Nicola Dam Operating Plan and the NWMT. Re-evaluate the estimation of the 200-year flow. Re-evaluate the communication plan and identify opportunities for improvement.</t>
  </si>
  <si>
    <t>This report discusses the operation of the Okanagan Lake Regulation System (OLRS) during the spring floods of 2017 to assess if alternative management options should have been implemented to reduce the impacts of flooding.</t>
  </si>
  <si>
    <t>WSA Pilot Scoping Assessment – Coldwater/Nicola River Watershed (Thompson Okanagan Region)</t>
  </si>
  <si>
    <t>Mamit Lake Guichon Creek release info from DFO.msg</t>
  </si>
  <si>
    <t>Gorundwater Development. Nicola Lake I.R.#1</t>
  </si>
  <si>
    <t>Nicola Basin Strategic Plan Summary</t>
  </si>
  <si>
    <t>Strategic Review of Fisheries Resource for Thompson Nicola</t>
  </si>
  <si>
    <t>Response of Juvenile Steelhead and Chinook to Drought in the Nicola Watershed</t>
  </si>
  <si>
    <t>Douglas T. 2006. Review of Groundwater-Salmon Interactions in British Columbia</t>
  </si>
  <si>
    <t>Review of Groundwater-Salmon</t>
  </si>
  <si>
    <t>Interactions in British Columbia</t>
  </si>
  <si>
    <t>N.A.</t>
  </si>
  <si>
    <t xml:space="preserve">The report summarizes the results of flow monitoring for sensitive streams in the thompson watershed. The report summarizes biophysical impacts observed by field staff.  The report contains recommendations that, hopefully if implemented , will begin to lay the foundation to make decisions on water allocation based on sustainable use that respects the needs of all users. </t>
  </si>
  <si>
    <t>The Nicola Water Use Management Plan is the culmination of 55 months of meetings, information gathering to fill key knowledge gaps, analysis of water issues, the development of social, economic and environmental goals, and plan synthesis complete with 37 recommended policy instruments to address the issues and meet the goals. A Multi-Stakeholder Committee provided direction for the community-driven planning process and was assisted by a Planning Team/Steering Committee.</t>
  </si>
  <si>
    <t>Email communication between Chelsea Werrun (BC FLRORD), Richard Bailey (DFO), Patrick Farmer (BC FLNRORD), Doug Edwards (DFO) and others re Mamit Lake &amp; Guichon Creek Stakeholder/Water Licence Holder Meeting.
- The meeting was not well attended. 
- Water users on the coldwater do not believe that they have the impact on river flows that the government is suggesting that they do.
- Extensive discussion of flow effects on various salmon spp on the nicola/guichon including interaction with wells/withdrawls, dams, etc.
- Recommend Reading.</t>
  </si>
  <si>
    <t>Schick J., J. Korman, P. Little, and R. McCleary. 2016. Response of Juvenile Steelhead and Chinook to Drought in the Nicola Watershed. Prepared for BC Conservation Foundation And British Columbia Ministry of Natural Resource Operations Fish and Wildlife Branch</t>
  </si>
  <si>
    <t>"A review of historic hydrometric and meterological data suggest that the target minimum lake level for December 1 should be 1.9m (gauge) or 624.66m (geodetic datum), to reasonably manage the risk of reduced flow due to channel freezing…"
"implement devices capable of measuring water use on mainstem licenses"
"Develop a new rule curve for the dam, with scheduling options that are responsive to drought conditions"
"determine the long term commitment of province to operate and maintain the dam on nicola lake"
Refer to page 7 of the Report for a complete list.</t>
  </si>
  <si>
    <t>This report presents the results of a water temperature monitoring program that was conducted in multiple salmon bearing tributaries in the Thompson River watershed. The report indicates that these tributaries are vulnerable to warm climate trends (temperatures above which are dangerous to salmon). The report notes that land uses have resulted in a loss of riparian vegetation and aggravated naturally elevated summer thermal regimes.</t>
  </si>
  <si>
    <t>Water temperature was continuously recorded during the ice-free season between June/July and October/November at 90 sites with lentic and lotic stream sources distributed throughout the Nicola River watershed (British Columbia, Canada) in 1999, 2000, and 2001. The eight lentic-sourced stream temperature monitoring sites were located in two adjacent watersheds. The headwaters and riparian areas around the wetland outlet of the treatment watershed were harvested during the overwinter period between 1999 and 2000. Areas around and downstream of the headwater wetland outlet in the control watershed were not harvested. Reducing riparian shade by harvesting activities increased maximum stream temperatures in the treatment watershed by up to 1–2°C relative to the control watershed. Because of the general downstream cooling trends in lentic-sourced headwater streams, riparian harvesting activities in these regions have a reduced thermal impact relative to similar harvesting alongside lotic-sourced headwater streams, whose maximum stream temperatures may warm by up to 8°C following harvesting. The downstream influence of elevated maximum stream temperatures from riparian harvesting of lenticsourced headwater streams appears to be localized, but persists for at least 2 years following harvesting. Both lentic-sourced treatment and control streams in the current study relaxed towards baseline equilibrium temperature estimated by the lotic-sourced watershed trend within several hundred meters of downstream travel distance, with cooling rates proportional to the distance from expected thermal equilibrium. Due to the heating in wetland-sourced stream reaches adjacent to riparian harvesting, the regions downstream of treatment areas cool more rapidly than similar regions in control watersheds as the stream attempts to achieve thermal equilibrium.</t>
  </si>
  <si>
    <t xml:space="preserve">This study presents an environmental overview assessment for a new transmission line to merrit, or the upgrade of an existing transmission line. Potential impacts will be on aquatics, wildlife, vegetation, human environment, heritage resources and contaminants. </t>
  </si>
  <si>
    <t>The report summarizes Foreshore Inventory and Mapping (FIM) to determine the effects of cumulative shoreline modifications and identify important fisheries and wildlife values. The project partners have identified the need to address watershed concerns such as shoreline development, water quality, regulation of flows, and demands on water quantity from residential and agricultural expansion.</t>
  </si>
  <si>
    <t>This report presents the results of a research and information needs assessment survey (to help identify specific knowledge gaps, and develop strategic priorities for research to support sustainable water resource management in the Thompson-Okanagan region. The report also compiles a database of data and information sources to locate key water resource information of regional relevance.</t>
  </si>
  <si>
    <t>Macdonald, R.W., Shaw, D.P., Gray, C.B., 1999. Contaminants in lake sediments and fish. In: Gray, C.B., Tuominen, T. (Eds.), Health of the Fraser River Aquatic Ecosystem. A Synthesis of Research Conducted Under the Fraser River Action Plan, DOE FRAP 1998–11. Environment Canada, Vancouver, BC, pp. 23–45.</t>
  </si>
  <si>
    <t>With regards to fish and stream habitat:
- Validate risk assessment with on the ground monitoring.
- NRS manage non-fish bearing stream riparian management areas to a 10m buffer (where those streams are connected downstream to fish-bearing reaches)
- FLNR extend outcomes of this analysis and watershed assessment procedure to forest licensees and other operators with significant developments within watersheds.
- FLNR-MOE to develop region-wide fish habitat management strategy to address the risk to fish habitat including hazards not considered in this assessment (due to data limitations).
- FLNR to make risk mapping and e-Guidance available through Front Counter BC.
With respect to watershed condition:
- FLNR to take actions to validate risk assessment with:
 On-the-ground monitoring (in progress by Thompson-Okanagan Integrated Monitoring Team); and
 Coordinate targeted sampling with provincial Integrated Monitoring Initiative (e.g., FREP monitoring).
- CEA team to develop briefing note for regional executive, to review the implications of the watershed assessment and outcomes of recommendations for policy review and targeted monitoring will be provided. The briefing note will include both fish habitat and watershed assessment outcomes.
- FLNR extend outcomes of this analysis and watershed assessment procedure to forest licensees and other operators with significant developments within watersheds.
- FLNR to make risk mapping and e-Guidance available through Front Counter BC.</t>
  </si>
  <si>
    <t>Tom Willims, 2016. Personal communication</t>
  </si>
  <si>
    <t>Provides recommendations to address impacts on the watershed from agriculture, forestry and water use, among other pressures. Specific restoration measures are given for each category of impact (e.g. agriculture, forestry). The overall goals of the plan are:
- stewardship of the riparian zone and surrounding watersheds
- implement best practices for land use activities to reduce impacts to fish habitat
- restoration of watersheds where cumulative impacts have occured and fish habitat has been damaged</t>
  </si>
  <si>
    <t>Suggests better protection of groundwater resources for fisheries.</t>
  </si>
  <si>
    <t>See table beginning on page 32</t>
  </si>
  <si>
    <t>In the context of development of the Water Use Management Plan (WUMP), this report  summarizes some of the existing information on instream flows and to provide recommendations for further work with respect to understanding and resolving fish-flow issues. The report concludes that that natural patterns of streamflow are critically low during important life history periods for local fish stocks.</t>
  </si>
  <si>
    <t>Email communication between Chelsea Werrun (BC FLRORD), Richard Bailey (DFO), Patrick Farmer (BC FLNRORD), Doug Edwards (DFO) and others.
- The meeting was not well attended. 
- Water users on the coldwater do not believe that they have the impact on river flows that the government is suggesting that they do.
- Extensive discussion of flow effects on various salmon spp on the nicola/guichon including interaction with wells/withdrawls, dams, etc.
- Recommend Reading.</t>
  </si>
  <si>
    <t>Pennask</t>
  </si>
  <si>
    <t xml:space="preserve">The overall objectives of this study are to identify and describe the encroachments on the Coldwater River, assess potential impacts on fish habitat and opportunities for rehabilitation, priorize the opportunities, and provide conceptual designs for rehabilitation at high priority sites. </t>
  </si>
  <si>
    <t xml:space="preserve">The purpose of this Ecological Risk Assessment (ERA) report is to evaluate the potential for ecological receptors (e.g., fish, fish eggs, invertebrates, amphibians, reptiles, birds, mammals, and plants) to experience negative environmental effects as a result of exposure to crude oil released to the environment as a result of the Project. </t>
  </si>
  <si>
    <t>Re: flow - DFO argues that flow on Guichon should be minimum 10 cfs; the Assistant Manager argued that it should be 15 cfs during freshet, 7 cfs for the rest of the year; the  Nicola Basin Strategic Plan  sets a 7 cfs minimum flow requirement. There was considerable evidence presented at the hearing that 7 cfs is inadequate to protect the fisheries resource.
"Finally, the Panel finds that consistent with the Supreme Court’s ruling in Delgamuukw, the Assistant Manager has a duty to consult First Nations if his actions may infringe aboriginal rights or title. The Band submits that it has an aboriginal right to access and use the water flowing through its reserves, including Guichon Creek, to meet both the present and future needs of the Band. It is the position of the Band that they have priority access to water in Guichon Creek ahead of all other interests. Because of this priority, the Band submits that the Province cannot issue a water licence to any interest other than the Band without consulting with the Band."</t>
  </si>
  <si>
    <t>the report acknowledges that flows in dry years will drop below EFN values, and recommends, for realtime operational management purposes (not for water licensing purposes), allowing the EFN to drop to match the natural low flow.</t>
  </si>
  <si>
    <t xml:space="preserve">Re: the guichon, noticed a congregation of chinook at the confluence of guichon and nicola, following increased flows and reduced temperatures on the guichon. Need to determine if this was a fluke observation or part of pattern.
</t>
  </si>
  <si>
    <t>Hydrology and water use for salmon streams in the Thompson River Watershed, British Columbia</t>
  </si>
  <si>
    <t>Partial Inventory and Preliminary Evaluation of Ditch Irrigation Systems in the Nicola Valley</t>
  </si>
  <si>
    <t>Anderson, Anderson, Anderson &amp; Edwards v. Lower Nicola Indian Band, Highland Valley Copper Corporation, Phyllis Leese, Fish and Wlidlife Branch (Ministry of Water, Land, and Air Protection), Bruce Vichert and Simon Klaudt, &amp; Fisheries and Oceans Canada, Appeal No. 1998-WAT-23 (Environmental Appeal Board).</t>
  </si>
  <si>
    <t>This report presents a water quality plan for the fraser river basin. The report documents impacts to fraser river tributaries, including agriculture, domestic water use, pulp and sewage, and high summer temperatures. The report provides recommendations to address existing problems and prevent further deterioration of water quality.</t>
  </si>
  <si>
    <t>Invitation for input on the Nicola River Aquatic Habitat Index Ranking System</t>
  </si>
  <si>
    <t>Nicola River Basin Management Strategy. Phase 1: Scoping Study (Toward Sustainable Water Stewardship in the Nicola)</t>
  </si>
  <si>
    <t>Nicola River Watershed – Water Use Management Plan</t>
  </si>
  <si>
    <t>Development of instream flow thresholds as guidelines for reviewing proposed water uses</t>
  </si>
  <si>
    <t>% High</t>
  </si>
  <si>
    <t>% Medium</t>
  </si>
  <si>
    <t>% Low</t>
  </si>
  <si>
    <t>Pilot Projects In Water Management.pdf</t>
  </si>
  <si>
    <t>Vreugdenhil, H., J. Slinger, W. Thissen, and P. Ker Rault. 2010. Pilot projects in water management. Ecology and Society 15(3): 13. [online] URL: http://www.ecologyandsociety.org/vol15/iss3/art13/</t>
  </si>
  <si>
    <t>Pilot projects in water management</t>
  </si>
  <si>
    <t>Pilot projects appear in many forms in policy making and management. In an effort to understand the nature and use of pilot projects and improve their effectiveness, we undertake a practice-based and theoretical study of the pilot project phenomenon. First, we examine the roles assigned to pilot projects in the policy development literature and explore their use in a Dutch water innovation platform. Second, we determine characteristics of pilot projects to deepen insights into the nature of the pilot project phenomenon and the dimensions useful in the design of pilot projects. Third, we identify three pilot types and nine ways to use a pilot project and we develop a Pilot Project Nonagon that can be used to assess pilot projects’ uses and to compare stakeholders’ perspectives on these uses. Fourth, we identify hurdles to diffusion of the knowledge developed from pilot projects and suggest strategies to overcome these. Lastly, we formulate a research agenda aimed at addressing the identified knowledge gaps.</t>
  </si>
  <si>
    <t>This paper documents, through the use of ethnographic research methods, First Nations' concerns and perspectives about water. The paper's scope is primarily limited to the views of three Elders from the southern Interior of British Columbia: Mary Thomas from the Secwepemc, Millie Michell from the Nlaka pamux, and Mary Louie from the Syilx Nation. Secondary literature sources complement the Elders' sharing of Traditional Ecological Knowledge (TEK). The Elders' emphasis on the spiritual importance of water is contrasted with Western science's emphasis on water's unique physical and chemical properties. This fundamental difference raises questions about Western science's approach to freshwater ecosystem management and study. Ultimately, this paper documents the wisdom of highly respected Elders about water in relation to the culture and freshwater ecosystems of South-Central British Columbia.</t>
  </si>
  <si>
    <t xml:space="preserve">Gerry Tonn of Urban Systems Ltd.  facilitated the workshop. The report summarizes the discussions that took place around water issues, vision and goals for the future of the Nicola basin, knowledge gaps and next steps. The report includes a list of all the workshop participants, the names of the presenters and the titles of their presentations. </t>
  </si>
  <si>
    <t>The report summarizes the findings of a study commissioned by the Nicola Stockbreeders Association. The study was carried out by Jeremy Cooke of Urban Systems Ltd. The report describes the natural processes at work in the Nicola watershed, the ecological process and the human activities. It discusses in general terms water use, water availability and the water balance. The report identifies some of the issues around water, provides an assessment of those issues and sets out some first steps for developing future local water management strategies.</t>
  </si>
  <si>
    <t xml:space="preserve"> The report summarizes the results of a look at water governance models around the world and outlines why a water management governance structure is necessary to meet water stewardship requirements. The report also summarizes the main discussion points from a meeting on February 21, 2007 in which members of the Multi-Stakeholder Committee of Nicola WUMP took part. The report concludes with a suggested way forward regarding institutional development. There are five appendices after the ten-page body of the report. </t>
  </si>
  <si>
    <t xml:space="preserve">In British Columbia, and elsewhere, water managers are faced with the challenge of balancing competing demands for water. Limits in supply or high demand create situations of water scarcity where not enough water is available for both human (out-of-stream) and ecological (instream) needs. As well, governing laws, institutions, or managers often do not to recognize that instream needs have a prior, or at least equal, right to water comparable to other users. In some situations water is allocated to out-of-stream users first, with instream needs being an afterthought or only if excess water exists. Current trends in B.C. suggest that balancing needs for  water will become increasingly difficult in the future: the population is growing; rates of water consumption are among the highest in the country and the world; water use is currently in conflict with instream needs in many locations; climate change is increasing water scarcity; and populations of freshwater reliant fish species, such as Pacific salmon, are in decline. </t>
  </si>
  <si>
    <t>Nicola Water Use Management Plan (NWUMP) - Governance Part 1: Preliminary Assessment of Governance Options</t>
  </si>
  <si>
    <t>A Sudy of Governance Models</t>
  </si>
  <si>
    <t>Water allocations:  data has not been published by the Ministry and can therefore only be used as indicative in broad terms. Hydrometric stations closed due to fiscal cutbacks. Complement and expand on hydrological analysis in the watershed.</t>
  </si>
  <si>
    <t>Re Long term mean annual discharge: "A single estimate of LT MAD using a drainage area ratio is not prudent.  For unguaged station, multiple estimates should be generated considering both seasonal and annual stations"
Re: calculating environmental flow needs: "The EFNs are not restricted to fish that inhabit Chaperon Lake, but include fish that inhabit downstream lakes and streams that are dependent upon releases from Chaperon Lake.  Where is the periodicity chart?  This is standard for any EFN"</t>
  </si>
  <si>
    <t>This report presents the results of a combined hydrological and biological study of the Coldwater Valley section of the proposed Hope to Merritt Highway. The objectives which the study was asked to address include: a) To document, in the form of an inventory, the above mentioned hydrological and biologicag resources that could be impacted by the project; b) To provide qualitative and quantitative evaluation of the impacts, both adverse and beneficial, that may be caused by high construction; c) To provide a distinction between short-term impacts (those which last for the contruction period only) and long-term impacts expected from the effect of the highway on the hydrological/biological regime; and d) TO provide mitigative and enhancement strategies where major encroachments or impacts can be expected.</t>
  </si>
  <si>
    <t>Nicola Lake Inflow Forecasting Model Review</t>
  </si>
  <si>
    <t>Addendum to Final Report on the Present and Furture Water Demand Study</t>
  </si>
  <si>
    <t xml:space="preserve">van der Gulik T., D. Neilsen, R. Fretwell, A. Petersen, and S. Tam. 2013. Agriculture Water Demand Model. Report for the Nicola Watershed. </t>
  </si>
  <si>
    <t>Agriculture Water Demand Model</t>
  </si>
  <si>
    <t xml:space="preserve"> Data Compilation Plan to Support Numerical Flow Modelling Strategy: Nicola River Project</t>
  </si>
  <si>
    <t>Discussion on the schematic (tributaries and licenses) of the watershed. An attachement (the schematic) is discussed but not attached to the email.</t>
  </si>
  <si>
    <t xml:space="preserve">The report was prepared by Solander Ecological Research. It summarizes existing information on fish distribution and life history timing in selected rivers and streams of the Nicola watershed; provides preliminary instream flow recommendations for stream-dwelling salmonids; compares targets to natural water availability; and provides recommendations for further work with respect to understanding and resolving fish-flow issues in the Nicola watershed. </t>
  </si>
  <si>
    <t>Golder has been retained to to compile and analyse existing data to developa conceptual hydrogeological model for the Nicola watershed. This study is the second phase of effort toultimately develop a groundwater flow model for the unconsolidated valley bottom areas within the Nicola Watershed</t>
  </si>
  <si>
    <t>Compare water supply estimates for each sub basin with water use and demand estimates (developed by Summit (2007)). This will determine which sub basin has a deficit (and the amount of that deficit).
The water supply model should be modified to incorporate the demand and water use estimates and the model verified using regulated flow records on the nicola river (this could be used for water management planning).</t>
  </si>
  <si>
    <t>FLNR List of existing and pending licences (Circa May 2018)</t>
  </si>
  <si>
    <t>Summit 2018 water use (more surface water licensed than being used)</t>
  </si>
  <si>
    <t>Floodplain Mapping, 1970's</t>
  </si>
  <si>
    <t xml:space="preserve">"generic watershed-based fish sustainability reports" of about 20 years ago, funded for Forest Renewal and Fisheries Renewal BC.   </t>
  </si>
  <si>
    <t xml:space="preserve">Nicola Dam Water Use Plan, recent. </t>
  </si>
  <si>
    <t>twra_final_report.pdf</t>
  </si>
  <si>
    <t>B.G.C. Engineering (2019). Thompson River Watershed Geohazard Risk Prioritization. Prepared for Fraser Basin Council.</t>
  </si>
  <si>
    <t>Thompson River Watershed Geohazard Risk Prioritization</t>
  </si>
  <si>
    <t xml:space="preserve">• Identification and prioritization of flood and steep creek geohazard areas based on the principles of risk assessment (i.e., consideration of both hazards and consequences)
• Web application to view prioritized geohazard areas and supporting information
• Evaluation of the relative sensitivity of geohazard áreas to climate change
• Gap identification and recommendations for further work. </t>
  </si>
  <si>
    <t>Gaps identified in this study can be categorized as those limiting the understanding of
geohazards: in the characterizing of geohazard exposure (i.e., the built environment); and in the
characterization of existing flood protection measures and flood conveyance infrastructure. In no
case does this study replace site-specific geohazard risk assessments that aim to identify
tolerable or acceptable risk or that support design of mitigative works. BGC also identified
opportunities to improve geohazard information management and integrate risk-informed decision
making into policy</t>
  </si>
  <si>
    <t>See table E-3:
- Additional Geohazard Assessments &amp; Monitoring
- Policy integration of report's findings
- Develop an information management to share and categorize findings
- Provide training to stakeholders who rely on study results</t>
  </si>
  <si>
    <t>nicola_thermal_mapping_2016.pdf</t>
  </si>
  <si>
    <t>Willms, T., and Whitworth, G., (2017). Mapping of critical summer thermal refuge habitats for chinook salmon, coho salmon, steelhead and bull trout in the Nicola River Watershed – 2016. Report prepared for the Fraser Basin Council</t>
  </si>
  <si>
    <t>Mapping of critical summer thermal refuge habitats for chinook salmon, coho salmon, steelhead and bull trout in the Nicola River Watershed – 2016</t>
  </si>
  <si>
    <t>The thermal mapping conducted as part of this project was effective in identifying some high potential thermal refugia for fish in the Nicola River;</t>
  </si>
  <si>
    <t xml:space="preserve">- future studies need to incorporate broader ecosystem interactions
- there is a need to know where groundwater-surface water interactions occurred
- there is a need for information on how to better manage fisheries and water resources with respect to cumulative effects, climate change, water withdrawal, forestry effects to watersheds, and broader aquatic ecosystem management
- How adverse are the ecological effects of high temperature regimes? </t>
  </si>
  <si>
    <t xml:space="preserve">Recovery plans for COSEWIC initiatives.   </t>
  </si>
  <si>
    <t>nicola_shim-ahi_final.pdf</t>
  </si>
  <si>
    <t>Ecoscape Environmental Consultants Ltd. 2017. Nicola River Sensitive Habitat Inventory and Mapping and Aquatic Habitat Index. Prepared for Fraser Basin Council.</t>
  </si>
  <si>
    <t>Nicola River Sensitive Habitat Inventory and Mapping and Aquatic Habitat Index</t>
  </si>
  <si>
    <t>A comprehensive inventory was completed for the Nicola River in November 2016 from Nicola Lake downstream to the Thompson River confluence for completion of an Aquatic Habitat Index (AHI). The AHI is based on various criteria, such as biophysical, fisheries values and anthropocentric characteristics to estimate the relative habitat value of river reaches and bank segments defined during the inventory.</t>
  </si>
  <si>
    <t>nicola_ahi-fishieres_info-maps.pdf</t>
  </si>
  <si>
    <t>nicola_riparian-hydraulic-maps.pdf</t>
  </si>
  <si>
    <t>Ecoscape Environmental Consultants Ltd. 2017. Nicola River Sensitive Habitat Inventory and Mapping and Aquatic Habitat Index (AHI Rating and Fisheries Information). Prepared for Fraser Basin Council.</t>
  </si>
  <si>
    <t>Nicola River Sensitive Habitat Inventory and Mapping and Aquatic Habitat Index (AHI Rating and Fisheries Information)</t>
  </si>
  <si>
    <t>Ecoscape Environmental Consultants Ltd. 2017. Nicola River Sensitive Habitat Inventory and Mapping and Aquatic Habitat Index (Habitat and Hydraulic Features Classification). Prepared for Fraser Basin Council.</t>
  </si>
  <si>
    <t xml:space="preserve"> Nicola River Sensitive Habitat Inventory and Mapping and Aquatic Habitat Index (Habitat and Hydraulic Features Classification)</t>
  </si>
  <si>
    <t>Maps to support the Nicola River Sensitive Habitat Inventory and Mapping and Aquatic Habitat Index</t>
  </si>
  <si>
    <t>Require more studies to understand the impacts and mitigation of water withdrawal for upland agricultural uses, and implications of climate change on stream temperatures.
Further catalogue large tribuatry reaches to document additional fish habitat and impairments in the Nicola.</t>
  </si>
  <si>
    <t>auv_tir_map_nicola2016_150ppi.pdf</t>
  </si>
  <si>
    <t>Maps which accompany "Willms, T., and Whitworth, G., (2017). Mapping of critical summer thermal refuge habitats for chinook salmon, coho salmon, steelhead and bull trout in the Nicola River Watershed – 2016. Report prepared for the Fraser Basin Council"</t>
  </si>
  <si>
    <t>nicola_watershed_aquifer_classification-mapping_may_22_2018.pdf</t>
  </si>
  <si>
    <t>Gorski, N.G., Willis, R.K., Sacre, J.A., and Bennett, K.A. 2018. Nicola Watershed Aquifer Classification and Mapping. Water Science Series, WSS2018-XX. Prov. B.C., Victoria B.C.</t>
  </si>
  <si>
    <t>Golder Associates Ltd. (Golder) was retained by the Fraser Basin Council (FBC), in partnership with the British Columbia Ministry of Forests, Lands, Natural Resource Operations &amp; Rural Development (FLNRORD) to provide aquifer mapping and classification services for 13 British Columbia Geological Survey (BCGS) map sheets in the Nicola Watershed region (the “Study Area”). The purpose of the project is to update previous aquifer mapping completed in the area with newly-obtained subsurface information and to form the framework for development of a conceptual hydrogeological model for the area and potential numerical or analytical groundwater flow modelling. This report presents the geological setting and relevant background studies in the Study Area, the methods used to preprocess, standardize, and interpret the subsurface hydrogeological data, and the resultant aquifer delineations and classification according to British Columbia provincial standards.</t>
  </si>
  <si>
    <t>Nicola Watershed Aquifer Classification and Mapping</t>
  </si>
  <si>
    <t>Perform data quality check on provincial WELLS database
Develop higher-resolution well mapping using LiDAR
Perform sub-surface mapping using geophysical (surficial) methods to understand stratigraphy</t>
  </si>
  <si>
    <t>ip-pmo-eng.pdf</t>
  </si>
  <si>
    <t>Specific area plans (re: wild salmon policy implementation plan).</t>
  </si>
  <si>
    <t xml:space="preserve">This Plan describes Fisheries and
Oceans Canada’s commitment to
Canada’s Policy for Conservation of
Pacific Wild Salmon (Wild Salmon
Policy or WSP) through three key
themes: Assessment, Maintaining
and Rebuilding Stocks, and
Accountability. Over the next five
years, DFO will develop common
guidance, standardized methods,
and useful tools to advance the
long-term goal and objectives of
the WSP. </t>
  </si>
  <si>
    <t>Fisheries and Oceans Canada. 2018. Wild Salmon Policy 2018 to 2022 Implementation Plan. Vancouver, BC</t>
  </si>
  <si>
    <t xml:space="preserve"> Wild Salmon Policy 2018 to 2022 Implementation Plan</t>
  </si>
  <si>
    <t>nwmt_phase_1_conceptual_design.pdf</t>
  </si>
  <si>
    <t>The Nicola Water Management Tool (NWMT) is a web-based decision support tool related to real-time water releases at the Nicola Lake dam. The NWMT is intended to allow operators at the dam to consider a wider range of biophysical, ecological and socio-economic factors helpful for dam operations, including the in-lake and downstream consequences of water releases in terms of predicted flows at key index locations. Integral to the project is upgrades of gauging stations and possibly the development of monitoring wells that provide data for the tool.
The tool will support decision-makers with respect to:
management of flood risk above and below the Nicola Lake dam
improved flow management to support all life stages of several species of fish
evaluate the potential benefits of voluntary water use reductions
forecast the short-term water temperature.
The NWMT will automate biophysical calculations and provide intuitive visualizations related to key performance indicators for the management of fish, water and land, and may simulate the potential benefits of water conservation.</t>
  </si>
  <si>
    <t>Nicola Watershed Fish/Water Management Tool Phase 1: Conceptual Design</t>
  </si>
  <si>
    <t>Alexander, C.A.D. and F. Poulsen. 2015. Nicola Basin Fish/Water Management Tool: Phase 1 Conceptual Design (DRAFT). Prepared for the Fraser Basin Council Society, Kamloops BC. 83 pp. + Appendix</t>
  </si>
  <si>
    <t>Merrritt/Lillooet Timber Supply Area Forest Stewardship Plan</t>
  </si>
  <si>
    <t>BC Timber Sales 2017. Merrritt/Lillooet Timber Supply Area Forest Stewardship Plan.</t>
  </si>
  <si>
    <t>BCTS-Cascades-FSP-PUBLIC-DRAFT-2017.pdf</t>
  </si>
  <si>
    <t>The content of this Forest Stewardship Plan is determined by the Forest and Range Practices Act and the Forest Planning and Practices Regulation. This FSP includes
• Twenty-nine (29) Forest Development Units which are broad areas within which timber harvesting and road construction activities may occur during the term of the plan.
• A result or strategy for each forest management objective government has established that applies to the FDU. These objectives address the conservation of soils, timber, wildlife habitat, riparian areas, biodiversity (including maintenance of old growth, limits on cutblock size, limits on adjacency of cutblocks and retention of wildlife trees), cultural heritage resources, visual quality and recreation site. Each result must be achieved and each strategy carried out in accordance with the FSP.
• Requirements for growing new forests that apply to the cutblocks that are subject to this FSP.
• Measures that must be taken to prevent the introduction and spread of invasive plants, and to mitigate the effects of breaching natural range barriers.</t>
  </si>
  <si>
    <t>1st Draft Document 2014.docx</t>
  </si>
  <si>
    <t>To gain a better understanding of conditions, problems, and needs at the Upper Nicola watershed level, basically to include assessments and action plans from throughout the Upper Nicola Watershed Basin.  Based on geographic representation, as well as thoroughness and availability of materials, documents from the Upper Nicola watersheds to be reviewed.
In the following a summary statement which can be crafted for a given in this case Nicola watershed in the following categories:  Overview, Habitat Condition, Major Problems, and High Priority Needs.  Common categories of concern emerged during the review, and information on priority need is further organized into broad categories as give below.  Note the conservation and restoration themes.</t>
  </si>
  <si>
    <t>Evaluation of Upper Nicola Watershed Assessments – Policy Statement</t>
  </si>
  <si>
    <t>Saddleman, G. 2014. Evaluation of Upper Nicola Watershed Assessments – Policy Statement. Prepared for Upper Nicola Band Chief/Council and Technical Experts</t>
  </si>
  <si>
    <t>Confidential</t>
  </si>
  <si>
    <t>Confidential - See Document</t>
  </si>
  <si>
    <t xml:space="preserve"> Chemical and Biological Characteristics of the Nicola/Coldwater Watershed including Nicola Lake</t>
  </si>
  <si>
    <t xml:space="preserve">Summit Environmental Consultants Ltd. 2007. FINAL REPORT. NICOLA RIVER WATERSHED PRESENT AND FUTURE WATER DEMAND STUDY. Prepared for: Nicola Watershed Community Round Table </t>
  </si>
  <si>
    <t>NICOLA RIVER WATERSHED PRESENT AND FUTURE WATER DEMAND STUDY</t>
  </si>
  <si>
    <t xml:space="preserve"> NICOLA WATERSHED WATER BUDGET ANALYSIS</t>
  </si>
  <si>
    <t>Lower Nicola Valley Groundwater Budget</t>
  </si>
  <si>
    <t>Gorski, N.G., R.K. Willis, J.A. Sacré and K.A. Bennett., 2018. Nicola Watershed Aquifer Classification and Mapping. Water Science Series, WSS2018-XX. Prov. B.C., Victoria B.C</t>
  </si>
  <si>
    <t>Groundwater work on Coldwater River, for Coldwater Indian Band - not shared, not public</t>
  </si>
  <si>
    <t>SEACOR, Groundwater Evaluation (Miller's Sunshine Valley Estates CPCN).</t>
  </si>
  <si>
    <t>Draft - Nicola River Sensitive Stream Profile (Temperature Profile</t>
  </si>
  <si>
    <t>File not available. NOTE: Mike Simpson (FBC) is not in posession of this report; and I (Andrew Thompson) was unable to locate such a report online.</t>
  </si>
  <si>
    <t xml:space="preserve">Hazard Screening - GARP - Hotel Well and Community Well Douglas Lake Ranch, Quilchena. </t>
  </si>
  <si>
    <t>Level 2 Source Water Investigation, Water Well Decommissioning and Wellhead Upgrade Douglas Lake Ranch, Quilchena.</t>
  </si>
  <si>
    <t>LiDAR information collected from Nicola Lake down to Spence's Bridge - will go to GeoBC. Not yet complete.</t>
  </si>
  <si>
    <t>File not available. Not yet complete</t>
  </si>
  <si>
    <t>Report on the Timber Supply Area by MIRR.</t>
  </si>
  <si>
    <t>Water budget studies - various</t>
  </si>
  <si>
    <t xml:space="preserve">Ice Forecasting on the Coldwater River </t>
  </si>
  <si>
    <t>File not available (confidential).</t>
  </si>
  <si>
    <t>Nicola First Nations</t>
  </si>
  <si>
    <t>File Not Available.</t>
  </si>
  <si>
    <t>Chapperon Lake\Chapperon Lake Water Balance\Final - RR17141 Appendix A.pdf</t>
  </si>
  <si>
    <t>Chapperon Lake\Chapperon Lake Water Balance\Final - RR17141 Appendix B.pdf</t>
  </si>
  <si>
    <t>Chapperon Lake\Chapperon Lake Water Balance\Final - RR17141 05112018 BJF (report text and figures only).pdf</t>
  </si>
  <si>
    <t>Critical data gaps are mentioned throughout the report: impacts of changes in dam operations (and reservoir levels) on resident burbot populations; fish and fish habitat (burbot, kokanee, rainbow, etc.);  long-standing questions about instream flow requirements in specific subbasins with complex water demands. The report includes a list of recommended studies.</t>
  </si>
  <si>
    <t>Kosakoski, G. T., and R. E. Hamilton. 1982. Water Requirements for the Fisheries Resource of the Nicola River MS. Canadian Manuscript Report of Fisheries and Aquatic Sciences No. 1680. Department of Fisheries and Oceans, Vancouver, B.C.</t>
  </si>
  <si>
    <t xml:space="preserve">Hatfield T. 2006. Nicola River Watershed – Water Use Management Plan. Instream Flow Needs for Fish. Prepared for: Allan Kenney, Pacific Salmon Foundation. Vancouver BC
</t>
  </si>
  <si>
    <t>Polar Geoscience Ltd. (Polar). 2017. Nicola Water Management Tool Phase 2B (Task 7), Water Use Sub-model Technical Documentation, Rev 0. Prepared for ESSA Technologies Ltd. on behalf of the Fraser Basin Council. July 2017.</t>
  </si>
  <si>
    <t>Nicola Water Management Tool Phase 2B (Task 7), Water Use Sub-model Technical Documentation</t>
  </si>
  <si>
    <t>This report provides technical documentation on the development of the Nicola Water Management Tool (NWMT) Water Use Sub-model. The wter use sub-model provides a 30 year historical time series of estimated weekly aggregate water extraction for agricultural purposes above key locations within the nicola watershed. This datashed is intended to support a surrogate approximation of forecast agricultural water use upstream of key locations of interest in the NWMT.</t>
  </si>
  <si>
    <t>NWMT</t>
  </si>
  <si>
    <t>970203 Polar Letter Report re NWMT Water Use Submodel Rev1.pdf</t>
  </si>
  <si>
    <t>Uunila, L., B.O. Ma, F. Poulsen, C. J. Schwarz, C.A.D. Alexander. 2016.  Nicola Basin Fish Water Management Tool: Non-parametric real-time statistical matching model for forecasting daily runoff and lake inflow during the dominant period. Technical Memorandum prepared by ESSA Technologies Ltd. to Fraser Basin Council.  Kamloops, British Columbia.  16 p + appendices</t>
  </si>
  <si>
    <t>Alexander, C.A.D. and F. Poulsen. 2015. Nicola Basin Fish/Water Management Tool: Phase 1 Conceptual Design (DRAFT). Prepared for the Fraser Basin Council Society, Kamloops BC. 94 pp. + Appendix</t>
  </si>
  <si>
    <t>Alexander, C.A.D. F. Poulsen, and B.O. Ma 2018. Nicola Basin Fish/Water Management ToolRecord of Design. Prepared for the Fraser Basin Council Society, Kamloops BC. 94 pp. + Appendix</t>
  </si>
  <si>
    <t xml:space="preserve"> Nicola Basin Fish Water Management Tool: Non-parametric real-time statistical matching model for forecasting daily runoff and lake inflow during the dominant period</t>
  </si>
  <si>
    <t>Nicola Basin Fish/Water Management Tool: Phase 1 Conceptual Design (DRAFT)</t>
  </si>
  <si>
    <t>This document describes a non-parametric real-time statistical matching (RTSM) model for forecasting daily net inflows to Nicola Lake (including the contribution from Nicola River above Nicola Lake), major tributaries downstream of Nicola Lake, and Nicola River near Spences Bridge during the dominant inflow period (February 1 - July 31).</t>
  </si>
  <si>
    <t>Nicola Basin Fish/Water Management Tool: Record of Design</t>
  </si>
  <si>
    <t>Nicola FWMT- RTSM  Runoff Forecast Method Summary - Mar 31 2016.pdf</t>
  </si>
  <si>
    <t>NWMT Record of Design v0.61 - CLEAN.pdf</t>
  </si>
  <si>
    <t>NWMT Design Document - March 31 2016.pdf</t>
  </si>
  <si>
    <t>The Nicola Water Management Tool (NWMT) is a web-based multi-user tool for in-season real time operations of weekly release schedules for Nicola Lake Dam. As demonstrated in the Okanagan (Hyatt et al. 2015), the use of such a tool facilitates transparency surrounding the operation of Nicola Lake Dam, catalyzes cooperation and improved communication, and accelerates joint education of both water and fisheries managers regarding trade-offs amongst objectives and the science and values that underpin them.
This Record of Design document describes the models and analyses that were used to develop the NWMT.</t>
  </si>
  <si>
    <t>Conflicts between People and Fish for Water: Two British Columbia Salmon and Steelhead Rearing Streams in Need of Flows</t>
  </si>
  <si>
    <t>Pumping the Kengard well will result in leakage from rivers if the surficial aquifer is drawn down; the same will happen if irrigation from the aquifer is increased. Ongoing baseline monitoring should be done to assess the benefits, sustainability, and impacts of using the deep aquifer system.</t>
  </si>
  <si>
    <t>A web-based Nicola Water Management Tool (NWMT) is proposed for in-season real time operations of weekly release schedules for Nicola Lake Dam. The use of such a tool will enable a sea change in transparency surrounding the operation of Nicola Lake Dam, catalyze cooperation and improved communication, and accelerate joint education of both water and fisheries managers regarding trade-offs amongst objectives and the science and values that underpin them. ... Representatives from Federal and Provincial government, the City of Merritt, First Nations, the Fraser Basin Council and ESSA met in Merritt on June 18th 2014 to discuss options for developing a water and fish management decision support tool to aid Nicola Lake Dam operators and water users better manage flows to benefit anadromous salmon populations while balancing water use needs and resident fish. ... A prospectus for the project was provided August 18th 2014, which led to preliminary design work and a scoping meeting on November 3rd 2014 to begin to: (1) determine priorities for what species and water use attributes should be considered by the tool; and (2) identify data needs and scientific gaps to be overcome in order to create a prototype tool. Subsequently, a conceptual design workshop was held February 17-18th 2015 to consult with a broader range of technical experts on NWMT submodel components and decide on priorities for tool development. This draft design document reflects the information gathered at the February 2015 workshop.</t>
  </si>
  <si>
    <t>EcoCat</t>
  </si>
  <si>
    <t>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</si>
</sst>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0"/>
      <name val="Arial Narrow"/>
      <family val="2"/>
    </font>
    <font>
      <sz val="11"/>
      <color theme="1"/>
      <name val="Arial Narrow"/>
      <family val="2"/>
    </font>
    <font>
      <b/>
      <sz val="11"/>
      <color theme="1"/>
      <name val="Arial Narrow"/>
      <family val="2"/>
    </font>
    <font>
      <b/>
      <sz val="11"/>
      <color rgb="FF00B050"/>
      <name val="Wingdings"/>
      <charset val="2"/>
    </font>
    <font>
      <sz val="11"/>
      <name val="Calibri"/>
      <family val="2"/>
      <scheme val="minor"/>
    </font>
    <font>
      <sz val="11"/>
      <color theme="1"/>
      <name val="Wingdings"/>
      <charset val="2"/>
    </font>
    <font>
      <sz val="20"/>
      <color rgb="FFFF0000"/>
      <name val="Wingdings"/>
      <charset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6666"/>
        <bgColor indexed="64"/>
      </patternFill>
    </fill>
    <fill>
      <patternFill patternType="solid">
        <fgColor rgb="FF549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9">
    <xf numFmtId="0" fontId="0" fillId="0" borderId="0" xfId="0"/>
    <xf numFmtId="0" fontId="16" fillId="0" borderId="0" xfId="0" applyFont="1"/>
    <xf numFmtId="0" fontId="19" fillId="0" borderId="0" xfId="0" applyFont="1" applyAlignment="1">
      <alignment horizontal="left" wrapText="1"/>
    </xf>
    <xf numFmtId="0" fontId="0" fillId="0" borderId="0" xfId="0" applyAlignment="1">
      <alignment horizontal="left" wrapText="1"/>
    </xf>
    <xf numFmtId="0" fontId="19" fillId="0" borderId="0" xfId="0" applyFont="1" applyAlignment="1">
      <alignment horizontal="center" wrapText="1"/>
    </xf>
    <xf numFmtId="0" fontId="19" fillId="0" borderId="0" xfId="0" applyFont="1" applyAlignment="1">
      <alignment horizontal="center"/>
    </xf>
    <xf numFmtId="0" fontId="19" fillId="0" borderId="0" xfId="0" applyFont="1" applyAlignment="1">
      <alignment horizontal="left"/>
    </xf>
    <xf numFmtId="0" fontId="0" fillId="0" borderId="0" xfId="0" applyAlignment="1">
      <alignment horizontal="left"/>
    </xf>
    <xf numFmtId="0" fontId="20" fillId="0" borderId="0" xfId="0" applyFont="1" applyAlignment="1">
      <alignment horizontal="left"/>
    </xf>
    <xf numFmtId="0" fontId="21"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0" fillId="35" borderId="0" xfId="0" applyFill="1" applyAlignment="1">
      <alignment horizontal="left" vertical="center"/>
    </xf>
    <xf numFmtId="0" fontId="0" fillId="20" borderId="0" xfId="29"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quotePrefix="1" applyAlignment="1">
      <alignment horizontal="left" vertical="center" wrapText="1"/>
    </xf>
    <xf numFmtId="0" fontId="0" fillId="0" borderId="0" xfId="0" quotePrefix="1" applyAlignment="1">
      <alignment horizontal="left" vertical="center"/>
    </xf>
    <xf numFmtId="0" fontId="0" fillId="0" borderId="0" xfId="0" quotePrefix="1" applyAlignment="1">
      <alignment vertical="center"/>
    </xf>
    <xf numFmtId="0" fontId="0" fillId="36" borderId="0" xfId="0" applyFill="1" applyAlignment="1">
      <alignment horizontal="left" vertical="center"/>
    </xf>
    <xf numFmtId="0" fontId="0" fillId="37" borderId="0" xfId="0" applyFill="1" applyAlignment="1">
      <alignment horizontal="left" vertical="center" wrapText="1"/>
    </xf>
    <xf numFmtId="0" fontId="0" fillId="38" borderId="0" xfId="0" applyFill="1" applyAlignment="1">
      <alignment horizontal="left" vertical="center"/>
    </xf>
    <xf numFmtId="0" fontId="0" fillId="39" borderId="0" xfId="0" applyFill="1" applyAlignment="1">
      <alignment horizontal="left" vertical="center"/>
    </xf>
    <xf numFmtId="0" fontId="0" fillId="40" borderId="0" xfId="0" applyFill="1" applyAlignment="1">
      <alignment horizontal="left" vertical="center"/>
    </xf>
    <xf numFmtId="0" fontId="0" fillId="41" borderId="0" xfId="0" applyFill="1" applyAlignment="1">
      <alignment horizontal="left" vertical="center"/>
    </xf>
    <xf numFmtId="0" fontId="0" fillId="37" borderId="0" xfId="0" applyFill="1" applyAlignment="1">
      <alignment horizontal="left" vertical="center"/>
    </xf>
    <xf numFmtId="49" fontId="18" fillId="34" borderId="0" xfId="0" applyNumberFormat="1" applyFont="1" applyFill="1" applyAlignment="1">
      <alignment horizontal="center" vertical="center" textRotation="75" wrapText="1"/>
    </xf>
    <xf numFmtId="0" fontId="0" fillId="0" borderId="11" xfId="0" applyBorder="1"/>
    <xf numFmtId="0" fontId="19" fillId="0" borderId="0" xfId="0" applyFont="1" applyAlignment="1">
      <alignment horizontal="left" vertical="center"/>
    </xf>
    <xf numFmtId="0" fontId="16" fillId="39" borderId="18" xfId="0" applyFont="1" applyFill="1" applyBorder="1" applyAlignment="1">
      <alignment horizontal="left" vertical="center"/>
    </xf>
    <xf numFmtId="0" fontId="16" fillId="38" borderId="19" xfId="0" applyFont="1" applyFill="1" applyBorder="1" applyAlignment="1">
      <alignment horizontal="left" vertical="center"/>
    </xf>
    <xf numFmtId="0" fontId="16" fillId="40" borderId="19" xfId="0" applyFont="1" applyFill="1" applyBorder="1" applyAlignment="1">
      <alignment horizontal="left" vertical="center"/>
    </xf>
    <xf numFmtId="0" fontId="16" fillId="41" borderId="19" xfId="0" applyFont="1" applyFill="1" applyBorder="1" applyAlignment="1">
      <alignment horizontal="left" vertical="center"/>
    </xf>
    <xf numFmtId="0" fontId="16" fillId="37" borderId="19" xfId="0" applyFont="1" applyFill="1" applyBorder="1" applyAlignment="1">
      <alignment horizontal="left" vertical="center" wrapText="1"/>
    </xf>
    <xf numFmtId="0" fontId="22" fillId="42" borderId="0" xfId="7" applyFont="1" applyFill="1" applyAlignment="1">
      <alignment horizontal="left" vertical="center"/>
    </xf>
    <xf numFmtId="0" fontId="0" fillId="42" borderId="0" xfId="29" applyFont="1" applyFill="1" applyAlignment="1">
      <alignment horizontal="left" vertical="center"/>
    </xf>
    <xf numFmtId="0" fontId="16" fillId="0" borderId="20" xfId="0" applyFont="1" applyBorder="1" applyAlignment="1">
      <alignment horizontal="left" vertical="center"/>
    </xf>
    <xf numFmtId="0" fontId="16" fillId="36" borderId="19" xfId="0" applyFont="1" applyFill="1" applyBorder="1" applyAlignment="1">
      <alignment horizontal="left" vertical="center"/>
    </xf>
    <xf numFmtId="0" fontId="16" fillId="0" borderId="19" xfId="0" applyFont="1" applyBorder="1" applyAlignment="1">
      <alignment vertical="center"/>
    </xf>
    <xf numFmtId="0" fontId="16" fillId="0" borderId="20" xfId="0" applyFont="1" applyBorder="1" applyAlignment="1">
      <alignment vertical="center"/>
    </xf>
    <xf numFmtId="0" fontId="16" fillId="0" borderId="11" xfId="0" applyFont="1" applyBorder="1" applyAlignment="1">
      <alignment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0" xfId="0" applyFont="1" applyBorder="1" applyAlignment="1">
      <alignment vertical="center"/>
    </xf>
    <xf numFmtId="0" fontId="16" fillId="0" borderId="0" xfId="0" applyFont="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16" fillId="0" borderId="23" xfId="0" applyFont="1" applyBorder="1" applyAlignment="1">
      <alignment horizontal="right" vertical="center"/>
    </xf>
    <xf numFmtId="0" fontId="16" fillId="0" borderId="24" xfId="0" applyFont="1" applyBorder="1" applyAlignment="1">
      <alignment horizontal="right" vertical="center"/>
    </xf>
    <xf numFmtId="0" fontId="16" fillId="0" borderId="21" xfId="0" applyFont="1" applyBorder="1" applyAlignment="1">
      <alignment horizontal="left" vertical="center"/>
    </xf>
    <xf numFmtId="0" fontId="16" fillId="43" borderId="18" xfId="0" applyFont="1" applyFill="1" applyBorder="1" applyAlignment="1">
      <alignment vertical="center"/>
    </xf>
    <xf numFmtId="0" fontId="16" fillId="43" borderId="19" xfId="0" applyFont="1" applyFill="1" applyBorder="1" applyAlignment="1">
      <alignment vertical="center"/>
    </xf>
    <xf numFmtId="0" fontId="16" fillId="37" borderId="22" xfId="0" applyFont="1" applyFill="1" applyBorder="1" applyAlignment="1">
      <alignment horizontal="right" vertical="center"/>
    </xf>
    <xf numFmtId="0" fontId="16" fillId="37" borderId="23" xfId="0" applyFont="1" applyFill="1" applyBorder="1" applyAlignment="1">
      <alignment horizontal="right" vertical="center"/>
    </xf>
    <xf numFmtId="49" fontId="13" fillId="34" borderId="13" xfId="0" applyNumberFormat="1" applyFont="1" applyFill="1" applyBorder="1" applyAlignment="1">
      <alignment horizontal="center" vertical="center" textRotation="75" wrapText="1"/>
    </xf>
    <xf numFmtId="49" fontId="13" fillId="34" borderId="21" xfId="0" applyNumberFormat="1" applyFont="1" applyFill="1" applyBorder="1" applyAlignment="1">
      <alignment horizontal="center" vertical="center" textRotation="75" wrapText="1"/>
    </xf>
    <xf numFmtId="0" fontId="0" fillId="0" borderId="0" xfId="0" applyAlignment="1">
      <alignment vertical="center" wrapText="1"/>
    </xf>
    <xf numFmtId="9" fontId="0" fillId="0" borderId="0" xfId="42" applyFont="1"/>
    <xf numFmtId="0" fontId="0" fillId="0" borderId="0" xfId="0" applyAlignment="1">
      <alignment wrapText="1"/>
    </xf>
    <xf numFmtId="0" fontId="0" fillId="0" borderId="0" xfId="0" quotePrefix="1" applyAlignment="1">
      <alignment wrapText="1"/>
    </xf>
    <xf numFmtId="0" fontId="18" fillId="33" borderId="0" xfId="0" applyFont="1" applyFill="1" applyAlignment="1">
      <alignment vertical="center" wrapText="1"/>
    </xf>
    <xf numFmtId="0" fontId="18" fillId="33" borderId="0" xfId="0" applyFont="1" applyFill="1" applyAlignment="1">
      <alignment vertical="center" textRotation="75" wrapText="1"/>
    </xf>
    <xf numFmtId="49" fontId="18" fillId="44" borderId="0" xfId="0" applyNumberFormat="1" applyFont="1" applyFill="1" applyAlignment="1">
      <alignment horizontal="center" vertical="center" textRotation="75" wrapText="1"/>
    </xf>
    <xf numFmtId="0" fontId="24"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5">
    <dxf>
      <alignment horizontal="general" vertical="center" textRotation="0" wrapText="0" indent="0" justifyLastLine="0" shrinkToFit="0" readingOrder="0"/>
    </dxf>
    <dxf>
      <font>
        <color theme="0"/>
      </font>
      <fill>
        <patternFill>
          <bgColor rgb="FFFFC7CE"/>
        </patternFill>
      </fill>
    </dxf>
    <dxf>
      <font>
        <color theme="0"/>
      </font>
      <fill>
        <patternFill patternType="none">
          <bgColor auto="1"/>
        </patternFill>
      </fill>
    </dxf>
    <dxf>
      <font>
        <color rgb="FF9C5700"/>
      </font>
      <fill>
        <patternFill>
          <bgColor rgb="FFFFEB9C"/>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7"/>
        </patternFill>
      </fill>
    </dxf>
    <dxf>
      <fill>
        <patternFill>
          <bgColor theme="5" tint="0.59996337778862885"/>
        </patternFill>
      </fill>
    </dxf>
    <dxf>
      <fill>
        <patternFill>
          <bgColor theme="9"/>
        </patternFill>
      </fill>
    </dxf>
    <dxf>
      <fill>
        <patternFill>
          <bgColor theme="4" tint="0.59996337778862885"/>
        </patternFill>
      </fill>
    </dxf>
    <dxf>
      <fill>
        <patternFill>
          <bgColor theme="0" tint="-4.9989318521683403E-2"/>
        </patternFill>
      </fill>
    </dxf>
    <dxf>
      <fill>
        <patternFill>
          <bgColor theme="1" tint="0.499984740745262"/>
        </patternFill>
      </fill>
    </dxf>
    <dxf>
      <font>
        <b/>
        <i val="0"/>
        <strike val="0"/>
        <condense val="0"/>
        <extend val="0"/>
        <outline val="0"/>
        <shadow val="0"/>
        <u val="none"/>
        <vertAlign val="baseline"/>
        <sz val="11"/>
        <color rgb="FF00B050"/>
        <name val="Wingdings"/>
        <charset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9" tint="0.39997558519241921"/>
        </patternFill>
      </fill>
      <alignment horizontal="left" vertical="center" textRotation="0" wrapText="0" indent="0" justifyLastLine="0" shrinkToFit="0" readingOrder="0"/>
    </dxf>
    <dxf>
      <font>
        <b/>
        <i val="0"/>
        <strike val="0"/>
        <condense val="0"/>
        <extend val="0"/>
        <outline val="0"/>
        <shadow val="0"/>
        <u val="none"/>
        <vertAlign val="baseline"/>
        <sz val="12"/>
        <color theme="0"/>
        <name val="Arial Narrow"/>
        <family val="2"/>
        <scheme val="none"/>
      </font>
      <fill>
        <patternFill patternType="solid">
          <fgColor indexed="64"/>
          <bgColor rgb="FF006666"/>
        </patternFill>
      </fill>
      <alignment horizontal="general" vertical="center" textRotation="75" wrapText="1" indent="0" justifyLastLine="0" shrinkToFit="0" readingOrder="0"/>
    </dxf>
  </dxfs>
  <tableStyles count="0" defaultTableStyle="TableStyleMedium2" defaultPivotStyle="PivotStyleLight16"/>
  <colors>
    <mruColors>
      <color rgb="FF006666"/>
      <color rgb="FF5496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895800878658592E-2"/>
          <c:y val="5.5643414288742581E-2"/>
          <c:w val="0.90526543287216199"/>
          <c:h val="0.58620754836714883"/>
        </c:manualLayout>
      </c:layout>
      <c:barChart>
        <c:barDir val="col"/>
        <c:grouping val="clustered"/>
        <c:varyColors val="0"/>
        <c:ser>
          <c:idx val="0"/>
          <c:order val="0"/>
          <c:tx>
            <c:strRef>
              <c:f>Summary!$A$3</c:f>
              <c:strCache>
                <c:ptCount val="1"/>
                <c:pt idx="0">
                  <c:v>Report</c:v>
                </c:pt>
              </c:strCache>
            </c:strRef>
          </c:tx>
          <c:spPr>
            <a:solidFill>
              <a:schemeClr val="accent6">
                <a:lumMod val="60000"/>
                <a:lumOff val="40000"/>
              </a:schemeClr>
            </a:solidFill>
            <a:ln>
              <a:solidFill>
                <a:schemeClr val="accent6">
                  <a:lumMod val="60000"/>
                  <a:lumOff val="40000"/>
                </a:schemeClr>
              </a:solidFill>
            </a:ln>
            <a:effectLst/>
          </c:spPr>
          <c:invertIfNegative val="0"/>
          <c:cat>
            <c:strRef>
              <c:f>Summary!$B$2:$O$2</c:f>
              <c:strCache>
                <c:ptCount val="14"/>
                <c:pt idx="0">
                  <c:v>Water quantity / hydrology</c:v>
                </c:pt>
                <c:pt idx="1">
                  <c:v>Water demand</c:v>
                </c:pt>
                <c:pt idx="2">
                  <c:v>Water supply</c:v>
                </c:pt>
                <c:pt idx="3">
                  <c:v>Water / river uses</c:v>
                </c:pt>
                <c:pt idx="4">
                  <c:v>Water quality</c:v>
                </c:pt>
                <c:pt idx="5">
                  <c:v>Climate</c:v>
                </c:pt>
                <c:pt idx="6">
                  <c:v>Flooding</c:v>
                </c:pt>
                <c:pt idx="7">
                  <c:v>Drought</c:v>
                </c:pt>
                <c:pt idx="8">
                  <c:v>Fish</c:v>
                </c:pt>
                <c:pt idx="9">
                  <c:v>Aquatic ecosystems / habitats</c:v>
                </c:pt>
                <c:pt idx="10">
                  <c:v>Groundwater</c:v>
                </c:pt>
                <c:pt idx="11">
                  <c:v>Water governance</c:v>
                </c:pt>
                <c:pt idx="12">
                  <c:v>Dams / water infrastructure</c:v>
                </c:pt>
                <c:pt idx="13">
                  <c:v>Plans</c:v>
                </c:pt>
              </c:strCache>
            </c:strRef>
          </c:cat>
          <c:val>
            <c:numRef>
              <c:f>Summary!$B$3:$O$3</c:f>
              <c:numCache>
                <c:formatCode>General</c:formatCode>
                <c:ptCount val="14"/>
                <c:pt idx="0">
                  <c:v>76</c:v>
                </c:pt>
                <c:pt idx="1">
                  <c:v>27</c:v>
                </c:pt>
                <c:pt idx="2">
                  <c:v>42</c:v>
                </c:pt>
                <c:pt idx="3">
                  <c:v>25</c:v>
                </c:pt>
                <c:pt idx="4">
                  <c:v>39</c:v>
                </c:pt>
                <c:pt idx="5">
                  <c:v>10</c:v>
                </c:pt>
                <c:pt idx="6">
                  <c:v>11</c:v>
                </c:pt>
                <c:pt idx="7">
                  <c:v>10</c:v>
                </c:pt>
                <c:pt idx="8">
                  <c:v>58</c:v>
                </c:pt>
                <c:pt idx="9">
                  <c:v>82</c:v>
                </c:pt>
                <c:pt idx="10">
                  <c:v>22</c:v>
                </c:pt>
                <c:pt idx="11">
                  <c:v>37</c:v>
                </c:pt>
                <c:pt idx="12">
                  <c:v>23</c:v>
                </c:pt>
                <c:pt idx="13">
                  <c:v>2</c:v>
                </c:pt>
              </c:numCache>
            </c:numRef>
          </c:val>
          <c:extLst>
            <c:ext xmlns:c16="http://schemas.microsoft.com/office/drawing/2014/chart" uri="{C3380CC4-5D6E-409C-BE32-E72D297353CC}">
              <c16:uniqueId val="{00000000-A531-4DE2-A632-2E60A1C11A91}"/>
            </c:ext>
          </c:extLst>
        </c:ser>
        <c:ser>
          <c:idx val="1"/>
          <c:order val="1"/>
          <c:tx>
            <c:strRef>
              <c:f>Summary!$A$4</c:f>
              <c:strCache>
                <c:ptCount val="1"/>
                <c:pt idx="0">
                  <c:v>Quantitative data</c:v>
                </c:pt>
              </c:strCache>
            </c:strRef>
          </c:tx>
          <c:spPr>
            <a:solidFill>
              <a:schemeClr val="accent2">
                <a:lumMod val="40000"/>
                <a:lumOff val="60000"/>
              </a:schemeClr>
            </a:solidFill>
            <a:ln>
              <a:solidFill>
                <a:schemeClr val="accent2">
                  <a:lumMod val="40000"/>
                  <a:lumOff val="60000"/>
                </a:schemeClr>
              </a:solidFill>
            </a:ln>
            <a:effectLst/>
          </c:spPr>
          <c:invertIfNegative val="0"/>
          <c:cat>
            <c:strRef>
              <c:f>Summary!$B$2:$O$2</c:f>
              <c:strCache>
                <c:ptCount val="14"/>
                <c:pt idx="0">
                  <c:v>Water quantity / hydrology</c:v>
                </c:pt>
                <c:pt idx="1">
                  <c:v>Water demand</c:v>
                </c:pt>
                <c:pt idx="2">
                  <c:v>Water supply</c:v>
                </c:pt>
                <c:pt idx="3">
                  <c:v>Water / river uses</c:v>
                </c:pt>
                <c:pt idx="4">
                  <c:v>Water quality</c:v>
                </c:pt>
                <c:pt idx="5">
                  <c:v>Climate</c:v>
                </c:pt>
                <c:pt idx="6">
                  <c:v>Flooding</c:v>
                </c:pt>
                <c:pt idx="7">
                  <c:v>Drought</c:v>
                </c:pt>
                <c:pt idx="8">
                  <c:v>Fish</c:v>
                </c:pt>
                <c:pt idx="9">
                  <c:v>Aquatic ecosystems / habitats</c:v>
                </c:pt>
                <c:pt idx="10">
                  <c:v>Groundwater</c:v>
                </c:pt>
                <c:pt idx="11">
                  <c:v>Water governance</c:v>
                </c:pt>
                <c:pt idx="12">
                  <c:v>Dams / water infrastructure</c:v>
                </c:pt>
                <c:pt idx="13">
                  <c:v>Plans</c:v>
                </c:pt>
              </c:strCache>
            </c:strRef>
          </c:cat>
          <c:val>
            <c:numRef>
              <c:f>Summary!$B$4:$O$4</c:f>
              <c:numCache>
                <c:formatCode>General</c:formatCode>
                <c:ptCount val="14"/>
                <c:pt idx="0">
                  <c:v>19</c:v>
                </c:pt>
                <c:pt idx="1">
                  <c:v>4</c:v>
                </c:pt>
                <c:pt idx="2">
                  <c:v>4</c:v>
                </c:pt>
                <c:pt idx="3">
                  <c:v>3</c:v>
                </c:pt>
                <c:pt idx="4">
                  <c:v>10</c:v>
                </c:pt>
                <c:pt idx="5">
                  <c:v>0</c:v>
                </c:pt>
                <c:pt idx="6">
                  <c:v>0</c:v>
                </c:pt>
                <c:pt idx="7">
                  <c:v>0</c:v>
                </c:pt>
                <c:pt idx="8">
                  <c:v>0</c:v>
                </c:pt>
                <c:pt idx="9">
                  <c:v>0</c:v>
                </c:pt>
                <c:pt idx="10">
                  <c:v>0</c:v>
                </c:pt>
                <c:pt idx="11">
                  <c:v>2</c:v>
                </c:pt>
                <c:pt idx="12">
                  <c:v>7</c:v>
                </c:pt>
                <c:pt idx="13">
                  <c:v>0</c:v>
                </c:pt>
              </c:numCache>
            </c:numRef>
          </c:val>
          <c:extLst>
            <c:ext xmlns:c16="http://schemas.microsoft.com/office/drawing/2014/chart" uri="{C3380CC4-5D6E-409C-BE32-E72D297353CC}">
              <c16:uniqueId val="{00000001-A531-4DE2-A632-2E60A1C11A91}"/>
            </c:ext>
          </c:extLst>
        </c:ser>
        <c:ser>
          <c:idx val="2"/>
          <c:order val="2"/>
          <c:tx>
            <c:strRef>
              <c:f>Summary!$A$5</c:f>
              <c:strCache>
                <c:ptCount val="1"/>
                <c:pt idx="0">
                  <c:v>Spatial data</c:v>
                </c:pt>
              </c:strCache>
            </c:strRef>
          </c:tx>
          <c:spPr>
            <a:solidFill>
              <a:schemeClr val="bg2">
                <a:lumMod val="50000"/>
              </a:schemeClr>
            </a:solidFill>
            <a:ln>
              <a:solidFill>
                <a:schemeClr val="bg2">
                  <a:lumMod val="50000"/>
                </a:schemeClr>
              </a:solidFill>
            </a:ln>
            <a:effectLst/>
          </c:spPr>
          <c:invertIfNegative val="0"/>
          <c:cat>
            <c:strRef>
              <c:f>Summary!$B$2:$O$2</c:f>
              <c:strCache>
                <c:ptCount val="14"/>
                <c:pt idx="0">
                  <c:v>Water quantity / hydrology</c:v>
                </c:pt>
                <c:pt idx="1">
                  <c:v>Water demand</c:v>
                </c:pt>
                <c:pt idx="2">
                  <c:v>Water supply</c:v>
                </c:pt>
                <c:pt idx="3">
                  <c:v>Water / river uses</c:v>
                </c:pt>
                <c:pt idx="4">
                  <c:v>Water quality</c:v>
                </c:pt>
                <c:pt idx="5">
                  <c:v>Climate</c:v>
                </c:pt>
                <c:pt idx="6">
                  <c:v>Flooding</c:v>
                </c:pt>
                <c:pt idx="7">
                  <c:v>Drought</c:v>
                </c:pt>
                <c:pt idx="8">
                  <c:v>Fish</c:v>
                </c:pt>
                <c:pt idx="9">
                  <c:v>Aquatic ecosystems / habitats</c:v>
                </c:pt>
                <c:pt idx="10">
                  <c:v>Groundwater</c:v>
                </c:pt>
                <c:pt idx="11">
                  <c:v>Water governance</c:v>
                </c:pt>
                <c:pt idx="12">
                  <c:v>Dams / water infrastructure</c:v>
                </c:pt>
                <c:pt idx="13">
                  <c:v>Plans</c:v>
                </c:pt>
              </c:strCache>
            </c:strRef>
          </c:cat>
          <c:val>
            <c:numRef>
              <c:f>Summary!$B$5:$O$5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531-4DE2-A632-2E60A1C11A91}"/>
            </c:ext>
          </c:extLst>
        </c:ser>
        <c:ser>
          <c:idx val="3"/>
          <c:order val="3"/>
          <c:tx>
            <c:strRef>
              <c:f>Summary!$A$6</c:f>
              <c:strCache>
                <c:ptCount val="1"/>
                <c:pt idx="0">
                  <c:v>Supporting documents</c:v>
                </c:pt>
              </c:strCache>
            </c:strRef>
          </c:tx>
          <c:spPr>
            <a:solidFill>
              <a:srgbClr val="FFC000"/>
            </a:solidFill>
            <a:ln>
              <a:solidFill>
                <a:srgbClr val="FFC000"/>
              </a:solidFill>
            </a:ln>
            <a:effectLst/>
          </c:spPr>
          <c:invertIfNegative val="0"/>
          <c:cat>
            <c:strRef>
              <c:f>Summary!$B$2:$O$2</c:f>
              <c:strCache>
                <c:ptCount val="14"/>
                <c:pt idx="0">
                  <c:v>Water quantity / hydrology</c:v>
                </c:pt>
                <c:pt idx="1">
                  <c:v>Water demand</c:v>
                </c:pt>
                <c:pt idx="2">
                  <c:v>Water supply</c:v>
                </c:pt>
                <c:pt idx="3">
                  <c:v>Water / river uses</c:v>
                </c:pt>
                <c:pt idx="4">
                  <c:v>Water quality</c:v>
                </c:pt>
                <c:pt idx="5">
                  <c:v>Climate</c:v>
                </c:pt>
                <c:pt idx="6">
                  <c:v>Flooding</c:v>
                </c:pt>
                <c:pt idx="7">
                  <c:v>Drought</c:v>
                </c:pt>
                <c:pt idx="8">
                  <c:v>Fish</c:v>
                </c:pt>
                <c:pt idx="9">
                  <c:v>Aquatic ecosystems / habitats</c:v>
                </c:pt>
                <c:pt idx="10">
                  <c:v>Groundwater</c:v>
                </c:pt>
                <c:pt idx="11">
                  <c:v>Water governance</c:v>
                </c:pt>
                <c:pt idx="12">
                  <c:v>Dams / water infrastructure</c:v>
                </c:pt>
                <c:pt idx="13">
                  <c:v>Plans</c:v>
                </c:pt>
              </c:strCache>
            </c:strRef>
          </c:cat>
          <c:val>
            <c:numRef>
              <c:f>Summary!$B$6:$O$6</c:f>
              <c:numCache>
                <c:formatCode>General</c:formatCode>
                <c:ptCount val="14"/>
                <c:pt idx="0">
                  <c:v>26</c:v>
                </c:pt>
                <c:pt idx="1">
                  <c:v>9</c:v>
                </c:pt>
                <c:pt idx="2">
                  <c:v>15</c:v>
                </c:pt>
                <c:pt idx="3">
                  <c:v>8</c:v>
                </c:pt>
                <c:pt idx="4">
                  <c:v>4</c:v>
                </c:pt>
                <c:pt idx="5">
                  <c:v>1</c:v>
                </c:pt>
                <c:pt idx="6">
                  <c:v>2</c:v>
                </c:pt>
                <c:pt idx="7">
                  <c:v>9</c:v>
                </c:pt>
                <c:pt idx="8">
                  <c:v>7</c:v>
                </c:pt>
                <c:pt idx="9">
                  <c:v>12</c:v>
                </c:pt>
                <c:pt idx="10">
                  <c:v>6</c:v>
                </c:pt>
                <c:pt idx="11">
                  <c:v>19</c:v>
                </c:pt>
                <c:pt idx="12">
                  <c:v>26</c:v>
                </c:pt>
                <c:pt idx="13">
                  <c:v>19</c:v>
                </c:pt>
              </c:numCache>
            </c:numRef>
          </c:val>
          <c:extLst>
            <c:ext xmlns:c16="http://schemas.microsoft.com/office/drawing/2014/chart" uri="{C3380CC4-5D6E-409C-BE32-E72D297353CC}">
              <c16:uniqueId val="{00000003-A531-4DE2-A632-2E60A1C11A91}"/>
            </c:ext>
          </c:extLst>
        </c:ser>
        <c:ser>
          <c:idx val="4"/>
          <c:order val="4"/>
          <c:tx>
            <c:strRef>
              <c:f>Summary!$A$7</c:f>
              <c:strCache>
                <c:ptCount val="1"/>
                <c:pt idx="0">
                  <c:v>Photos</c:v>
                </c:pt>
              </c:strCache>
            </c:strRef>
          </c:tx>
          <c:spPr>
            <a:solidFill>
              <a:schemeClr val="accent5"/>
            </a:solidFill>
            <a:ln>
              <a:noFill/>
            </a:ln>
            <a:effectLst/>
          </c:spPr>
          <c:invertIfNegative val="0"/>
          <c:cat>
            <c:strRef>
              <c:f>Summary!$B$2:$O$2</c:f>
              <c:strCache>
                <c:ptCount val="14"/>
                <c:pt idx="0">
                  <c:v>Water quantity / hydrology</c:v>
                </c:pt>
                <c:pt idx="1">
                  <c:v>Water demand</c:v>
                </c:pt>
                <c:pt idx="2">
                  <c:v>Water supply</c:v>
                </c:pt>
                <c:pt idx="3">
                  <c:v>Water / river uses</c:v>
                </c:pt>
                <c:pt idx="4">
                  <c:v>Water quality</c:v>
                </c:pt>
                <c:pt idx="5">
                  <c:v>Climate</c:v>
                </c:pt>
                <c:pt idx="6">
                  <c:v>Flooding</c:v>
                </c:pt>
                <c:pt idx="7">
                  <c:v>Drought</c:v>
                </c:pt>
                <c:pt idx="8">
                  <c:v>Fish</c:v>
                </c:pt>
                <c:pt idx="9">
                  <c:v>Aquatic ecosystems / habitats</c:v>
                </c:pt>
                <c:pt idx="10">
                  <c:v>Groundwater</c:v>
                </c:pt>
                <c:pt idx="11">
                  <c:v>Water governance</c:v>
                </c:pt>
                <c:pt idx="12">
                  <c:v>Dams / water infrastructure</c:v>
                </c:pt>
                <c:pt idx="13">
                  <c:v>Plans</c:v>
                </c:pt>
              </c:strCache>
            </c:strRef>
          </c:cat>
          <c:val>
            <c:numRef>
              <c:f>Summary!$B$7:$O$7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A531-4DE2-A632-2E60A1C11A91}"/>
            </c:ext>
          </c:extLst>
        </c:ser>
        <c:ser>
          <c:idx val="6"/>
          <c:order val="5"/>
          <c:tx>
            <c:strRef>
              <c:f>Summary!$A$8</c:f>
              <c:strCache>
                <c:ptCount val="1"/>
                <c:pt idx="0">
                  <c:v>Email / communications</c:v>
                </c:pt>
              </c:strCache>
            </c:strRef>
          </c:tx>
          <c:spPr>
            <a:solidFill>
              <a:schemeClr val="tx2">
                <a:lumMod val="20000"/>
                <a:lumOff val="80000"/>
              </a:schemeClr>
            </a:solidFill>
            <a:ln>
              <a:solidFill>
                <a:schemeClr val="tx2">
                  <a:lumMod val="20000"/>
                  <a:lumOff val="80000"/>
                </a:schemeClr>
              </a:solidFill>
            </a:ln>
            <a:effectLst/>
          </c:spPr>
          <c:invertIfNegative val="0"/>
          <c:val>
            <c:numRef>
              <c:f>Summary!$B$8:$O$8</c:f>
              <c:numCache>
                <c:formatCode>General</c:formatCode>
                <c:ptCount val="14"/>
                <c:pt idx="0">
                  <c:v>19</c:v>
                </c:pt>
                <c:pt idx="1">
                  <c:v>4</c:v>
                </c:pt>
                <c:pt idx="2">
                  <c:v>11</c:v>
                </c:pt>
                <c:pt idx="3">
                  <c:v>2</c:v>
                </c:pt>
                <c:pt idx="4">
                  <c:v>0</c:v>
                </c:pt>
                <c:pt idx="5">
                  <c:v>0</c:v>
                </c:pt>
                <c:pt idx="6">
                  <c:v>2</c:v>
                </c:pt>
                <c:pt idx="7">
                  <c:v>2</c:v>
                </c:pt>
                <c:pt idx="8">
                  <c:v>9</c:v>
                </c:pt>
                <c:pt idx="9">
                  <c:v>6</c:v>
                </c:pt>
                <c:pt idx="10">
                  <c:v>2</c:v>
                </c:pt>
                <c:pt idx="11">
                  <c:v>10</c:v>
                </c:pt>
                <c:pt idx="12">
                  <c:v>24</c:v>
                </c:pt>
                <c:pt idx="13">
                  <c:v>0</c:v>
                </c:pt>
              </c:numCache>
            </c:numRef>
          </c:val>
          <c:extLst>
            <c:ext xmlns:c16="http://schemas.microsoft.com/office/drawing/2014/chart" uri="{C3380CC4-5D6E-409C-BE32-E72D297353CC}">
              <c16:uniqueId val="{00000001-2F68-41CE-B6A4-4B952C24F3C6}"/>
            </c:ext>
          </c:extLst>
        </c:ser>
        <c:ser>
          <c:idx val="5"/>
          <c:order val="6"/>
          <c:tx>
            <c:strRef>
              <c:f>Summary!$A$9</c:f>
              <c:strCache>
                <c:ptCount val="1"/>
                <c:pt idx="0">
                  <c:v>Unknown</c:v>
                </c:pt>
              </c:strCache>
            </c:strRef>
          </c:tx>
          <c:spPr>
            <a:solidFill>
              <a:schemeClr val="tx1">
                <a:lumMod val="85000"/>
                <a:lumOff val="15000"/>
              </a:schemeClr>
            </a:solidFill>
            <a:ln>
              <a:solidFill>
                <a:schemeClr val="tx1">
                  <a:lumMod val="85000"/>
                  <a:lumOff val="15000"/>
                </a:schemeClr>
              </a:solidFill>
            </a:ln>
            <a:effectLst/>
          </c:spPr>
          <c:invertIfNegative val="0"/>
          <c:cat>
            <c:strRef>
              <c:f>Summary!$B$2:$O$2</c:f>
              <c:strCache>
                <c:ptCount val="14"/>
                <c:pt idx="0">
                  <c:v>Water quantity / hydrology</c:v>
                </c:pt>
                <c:pt idx="1">
                  <c:v>Water demand</c:v>
                </c:pt>
                <c:pt idx="2">
                  <c:v>Water supply</c:v>
                </c:pt>
                <c:pt idx="3">
                  <c:v>Water / river uses</c:v>
                </c:pt>
                <c:pt idx="4">
                  <c:v>Water quality</c:v>
                </c:pt>
                <c:pt idx="5">
                  <c:v>Climate</c:v>
                </c:pt>
                <c:pt idx="6">
                  <c:v>Flooding</c:v>
                </c:pt>
                <c:pt idx="7">
                  <c:v>Drought</c:v>
                </c:pt>
                <c:pt idx="8">
                  <c:v>Fish</c:v>
                </c:pt>
                <c:pt idx="9">
                  <c:v>Aquatic ecosystems / habitats</c:v>
                </c:pt>
                <c:pt idx="10">
                  <c:v>Groundwater</c:v>
                </c:pt>
                <c:pt idx="11">
                  <c:v>Water governance</c:v>
                </c:pt>
                <c:pt idx="12">
                  <c:v>Dams / water infrastructure</c:v>
                </c:pt>
                <c:pt idx="13">
                  <c:v>Plans</c:v>
                </c:pt>
              </c:strCache>
            </c:strRef>
          </c:cat>
          <c:val>
            <c:numRef>
              <c:f>Summary!$B$9:$O$9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5-A531-4DE2-A632-2E60A1C11A91}"/>
            </c:ext>
          </c:extLst>
        </c:ser>
        <c:dLbls>
          <c:showLegendKey val="0"/>
          <c:showVal val="0"/>
          <c:showCatName val="0"/>
          <c:showSerName val="0"/>
          <c:showPercent val="0"/>
          <c:showBubbleSize val="0"/>
        </c:dLbls>
        <c:gapWidth val="261"/>
        <c:overlap val="-30"/>
        <c:axId val="743043008"/>
        <c:axId val="743043336"/>
      </c:barChart>
      <c:catAx>
        <c:axId val="743043008"/>
        <c:scaling>
          <c:orientation val="minMax"/>
        </c:scaling>
        <c:delete val="0"/>
        <c:axPos val="b"/>
        <c:title>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none"/>
        <c:tickLblPos val="nextTo"/>
        <c:spPr>
          <a:noFill/>
          <a:ln w="15875" cap="flat" cmpd="sng" algn="ctr">
            <a:solidFill>
              <a:schemeClr val="tx1"/>
            </a:solidFill>
            <a:round/>
          </a:ln>
          <a:effectLst/>
        </c:spPr>
        <c:txPr>
          <a:bodyPr rot="-45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3043336"/>
        <c:crosses val="autoZero"/>
        <c:auto val="1"/>
        <c:lblAlgn val="ctr"/>
        <c:lblOffset val="100"/>
        <c:noMultiLvlLbl val="0"/>
      </c:catAx>
      <c:valAx>
        <c:axId val="743043336"/>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Number of Documents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3043008"/>
        <c:crosses val="autoZero"/>
        <c:crossBetween val="between"/>
      </c:valAx>
      <c:spPr>
        <a:noFill/>
        <a:ln>
          <a:noFill/>
        </a:ln>
        <a:effectLst/>
      </c:spPr>
    </c:plotArea>
    <c:legend>
      <c:legendPos val="tr"/>
      <c:layout>
        <c:manualLayout>
          <c:xMode val="edge"/>
          <c:yMode val="edge"/>
          <c:x val="0.7299270420571079"/>
          <c:y val="3.8296184809253966E-2"/>
          <c:w val="0.18127775604723276"/>
          <c:h val="0.33087058842590905"/>
        </c:manualLayout>
      </c:layout>
      <c:overlay val="1"/>
      <c:spPr>
        <a:solidFill>
          <a:schemeClr val="bg1">
            <a:lumMod val="95000"/>
          </a:schemeClr>
        </a:solidFill>
        <a:ln>
          <a:solidFill>
            <a:schemeClr val="tx1"/>
          </a:solid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1983106</xdr:colOff>
      <xdr:row>20</xdr:row>
      <xdr:rowOff>132395</xdr:rowOff>
    </xdr:from>
    <xdr:to>
      <xdr:col>15</xdr:col>
      <xdr:colOff>236221</xdr:colOff>
      <xdr:row>47</xdr:row>
      <xdr:rowOff>179069</xdr:rowOff>
    </xdr:to>
    <xdr:graphicFrame macro="">
      <xdr:nvGraphicFramePr>
        <xdr:cNvPr id="2" name="Chart 1">
          <a:extLst>
            <a:ext uri="{FF2B5EF4-FFF2-40B4-BE49-F238E27FC236}">
              <a16:creationId xmlns:a16="http://schemas.microsoft.com/office/drawing/2014/main" id="{3663EDE8-BDC1-4B55-BA55-43E38374AD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E28BB0-64DB-4905-A3C3-45DF7CFC7B52}" name="Table1" displayName="Table1" ref="A1:AB515" totalsRowShown="0" headerRowDxfId="24">
  <autoFilter ref="A1:AB515" xr:uid="{4C211BBA-82BD-4354-84A0-19C92D246DA2}">
    <filterColumn colId="22">
      <filters blank="1"/>
    </filterColumn>
  </autoFilter>
  <sortState xmlns:xlrd2="http://schemas.microsoft.com/office/spreadsheetml/2017/richdata2" ref="A2:AB515">
    <sortCondition ref="B1:B515"/>
  </sortState>
  <tableColumns count="28">
    <tableColumn id="1" xr3:uid="{80CB2268-EECA-45A0-ACC1-A393A09070A6}" name="Document Type " dataDxfId="23"/>
    <tableColumn id="2" xr3:uid="{645236C6-EF62-45D4-8F62-B9B4BE441EA9}" name="Title"/>
    <tableColumn id="3" xr3:uid="{90907C85-DB52-4B26-A8FE-283D0CBAA85B}" name="Description" dataDxfId="22"/>
    <tableColumn id="4" xr3:uid="{2B2CDC30-9265-4DFD-8E38-598CD140CDCD}" name="Full_x000a_Citation" dataDxfId="21"/>
    <tableColumn id="5" xr3:uid="{1824945A-6A22-435D-8E0A-6C0C1F6DABF9}" name="Pub_x000a_Year"/>
    <tableColumn id="6" xr3:uid="{C705043C-006B-4DA1-B1E9-BCD716633967}" name="Folder_x000a_Name "/>
    <tableColumn id="7" xr3:uid="{4B4872C0-AC41-4B97-BD91-C6ABCEDD35D8}" name="File_x000a_Name"/>
    <tableColumn id="8" xr3:uid="{89552816-8AA5-45D6-80EF-15F4CC17FBC6}" name="Water quantity / hydrology"/>
    <tableColumn id="9" xr3:uid="{5E48156D-B14E-4728-B79A-F61E5B869CB7}" name="Water demand"/>
    <tableColumn id="10" xr3:uid="{AB1C4C29-9EFE-4E1F-86A9-77D26F9E5220}" name="Water supply"/>
    <tableColumn id="11" xr3:uid="{BFF6B421-100F-4C13-A20D-C43826664221}" name="Water / river uses"/>
    <tableColumn id="12" xr3:uid="{6C32CA08-4077-483D-B178-BA3CD7B360AB}" name="Water quality"/>
    <tableColumn id="13" xr3:uid="{654B8B2B-CA64-4509-9DEF-91B963364B1E}" name="Climate"/>
    <tableColumn id="14" xr3:uid="{CE2716EB-D721-4560-A950-B24FDFA7FC58}" name="Flooding"/>
    <tableColumn id="15" xr3:uid="{51F493AB-B7C4-4A62-A6A4-C6148116BC3E}" name="Drought"/>
    <tableColumn id="16" xr3:uid="{FB7D35C3-02F1-4252-935A-1EA4A87DDB43}" name="Fish"/>
    <tableColumn id="17" xr3:uid="{86C33C3F-2D95-4ECF-966A-1712E58CA458}" name="Aquatic ecosystems / habitats"/>
    <tableColumn id="18" xr3:uid="{8D315320-D2AF-4DA7-962F-3A32728C3504}" name="Groundwater"/>
    <tableColumn id="19" xr3:uid="{E96A4424-0FCB-43F0-B8F8-FFB2D65FCF9B}" name="Water governance" dataDxfId="20"/>
    <tableColumn id="20" xr3:uid="{C231AC6D-382B-4E4A-81DC-AE4D87150505}" name="Dams / water infrastructure"/>
    <tableColumn id="21" xr3:uid="{E84DA0DE-636F-4E82-B057-3E17A0FD9D8F}" name="Plans"/>
    <tableColumn id="22" xr3:uid="{00D23AEE-DC74-4012-87C2-9D68BD18F56F}" name="Sub-Watershed"/>
    <tableColumn id="23" xr3:uid="{785F05B1-1F9D-4F9C-B76A-C09811B9D1CD}" name="Confidential"/>
    <tableColumn id="24" xr3:uid="{733B299E-7A58-40CC-A9F5-FFDF2BA47226}" name="Relevance "/>
    <tableColumn id="28" xr3:uid="{03116E82-11F2-4E3B-8CBE-602B3F2991AA}" name="EcoCat" dataDxfId="0"/>
    <tableColumn id="25" xr3:uid="{9505F12B-92D8-441A-BEA8-7A728BC57119}" name="Management_x000a_Action(s)"/>
    <tableColumn id="26" xr3:uid="{EE9C895F-D99D-4AF3-A433-82107CDAFE22}" name="Science &amp;_x000a_Data Needs"/>
    <tableColumn id="27" xr3:uid="{BB3C6661-EAF2-463D-8FDB-427AC7753950}" name="Additional_x000a_Notes"/>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530"/>
  <sheetViews>
    <sheetView tabSelected="1" zoomScale="70" zoomScaleNormal="70" workbookViewId="0">
      <pane xSplit="2" ySplit="1" topLeftCell="C2" activePane="bottomRight" state="frozen"/>
      <selection pane="topRight" activeCell="C1" sqref="C1"/>
      <selection pane="bottomLeft" activeCell="A3" sqref="A3"/>
      <selection pane="bottomRight" activeCell="Y5" sqref="Y5"/>
    </sheetView>
  </sheetViews>
  <sheetFormatPr defaultRowHeight="15" x14ac:dyDescent="0.25"/>
  <cols>
    <col min="1" max="1" width="23.85546875" customWidth="1"/>
    <col min="2" max="2" width="68.85546875" customWidth="1"/>
    <col min="3" max="3" width="43" customWidth="1"/>
    <col min="4" max="4" width="18" customWidth="1"/>
    <col min="5" max="5" width="9.5703125" customWidth="1"/>
    <col min="6" max="6" width="14.85546875" customWidth="1"/>
    <col min="7" max="7" width="28.140625" customWidth="1"/>
    <col min="8" max="23" width="9.28515625" customWidth="1"/>
    <col min="24" max="24" width="12.7109375" customWidth="1"/>
    <col min="25" max="25" width="12.7109375" style="15" customWidth="1"/>
    <col min="26" max="26" width="18.5703125" customWidth="1"/>
    <col min="27" max="27" width="26.42578125" customWidth="1"/>
    <col min="28" max="28" width="18.28515625" customWidth="1"/>
  </cols>
  <sheetData>
    <row r="1" spans="1:28" ht="101.25" customHeight="1" x14ac:dyDescent="0.25">
      <c r="A1" s="63" t="s">
        <v>979</v>
      </c>
      <c r="B1" s="63" t="s">
        <v>1</v>
      </c>
      <c r="C1" s="63" t="s">
        <v>2</v>
      </c>
      <c r="D1" s="63" t="s">
        <v>975</v>
      </c>
      <c r="E1" s="63" t="s">
        <v>976</v>
      </c>
      <c r="F1" s="63" t="s">
        <v>977</v>
      </c>
      <c r="G1" s="63" t="s">
        <v>978</v>
      </c>
      <c r="H1" s="27" t="s">
        <v>3</v>
      </c>
      <c r="I1" s="27" t="s">
        <v>4</v>
      </c>
      <c r="J1" s="27" t="s">
        <v>5</v>
      </c>
      <c r="K1" s="27" t="s">
        <v>986</v>
      </c>
      <c r="L1" s="27" t="s">
        <v>6</v>
      </c>
      <c r="M1" s="27" t="s">
        <v>7</v>
      </c>
      <c r="N1" s="27" t="s">
        <v>8</v>
      </c>
      <c r="O1" s="27" t="s">
        <v>9</v>
      </c>
      <c r="P1" s="27" t="s">
        <v>10</v>
      </c>
      <c r="Q1" s="27" t="s">
        <v>987</v>
      </c>
      <c r="R1" s="27" t="s">
        <v>11</v>
      </c>
      <c r="S1" s="27" t="s">
        <v>12</v>
      </c>
      <c r="T1" s="27" t="s">
        <v>988</v>
      </c>
      <c r="U1" s="27" t="s">
        <v>13</v>
      </c>
      <c r="V1" s="27" t="s">
        <v>14</v>
      </c>
      <c r="W1" s="65" t="s">
        <v>1395</v>
      </c>
      <c r="X1" s="64" t="s">
        <v>983</v>
      </c>
      <c r="Y1" s="64" t="s">
        <v>1442</v>
      </c>
      <c r="Z1" s="64" t="s">
        <v>984</v>
      </c>
      <c r="AA1" s="64" t="s">
        <v>985</v>
      </c>
      <c r="AB1" s="64" t="s">
        <v>982</v>
      </c>
    </row>
    <row r="2" spans="1:28" s="7" customFormat="1" ht="24.95" customHeight="1" x14ac:dyDescent="0.3">
      <c r="A2" s="23" t="s">
        <v>23</v>
      </c>
      <c r="B2" s="10" t="s">
        <v>1397</v>
      </c>
      <c r="C2" s="10" t="s">
        <v>1092</v>
      </c>
      <c r="D2" s="10" t="s">
        <v>210</v>
      </c>
      <c r="E2" s="10">
        <v>1979</v>
      </c>
      <c r="F2" s="10" t="s">
        <v>201</v>
      </c>
      <c r="G2" s="10" t="s">
        <v>209</v>
      </c>
      <c r="H2" s="5" t="s">
        <v>728</v>
      </c>
      <c r="I2" s="5"/>
      <c r="J2" s="5"/>
      <c r="K2" s="5"/>
      <c r="L2" s="9" t="s">
        <v>980</v>
      </c>
      <c r="M2" s="5"/>
      <c r="N2" s="5"/>
      <c r="O2" s="5"/>
      <c r="P2" s="5"/>
      <c r="Q2" s="5"/>
      <c r="R2" s="5"/>
      <c r="S2" s="5"/>
      <c r="T2" s="5"/>
      <c r="U2" s="5"/>
      <c r="V2" s="15"/>
      <c r="W2" s="5"/>
      <c r="X2" s="10" t="s">
        <v>17</v>
      </c>
      <c r="Y2" s="66" t="s">
        <v>1443</v>
      </c>
      <c r="Z2" s="10"/>
      <c r="AA2" s="10"/>
      <c r="AB2" s="10"/>
    </row>
    <row r="3" spans="1:28" s="7" customFormat="1" ht="24.95" customHeight="1" x14ac:dyDescent="0.3">
      <c r="A3" s="23" t="s">
        <v>23</v>
      </c>
      <c r="B3" s="10" t="s">
        <v>1337</v>
      </c>
      <c r="C3" s="10" t="s">
        <v>1340</v>
      </c>
      <c r="D3" s="10" t="s">
        <v>249</v>
      </c>
      <c r="E3" s="10">
        <v>2018</v>
      </c>
      <c r="F3" s="10" t="s">
        <v>201</v>
      </c>
      <c r="G3" s="10" t="s">
        <v>248</v>
      </c>
      <c r="H3" s="5" t="s">
        <v>728</v>
      </c>
      <c r="I3" s="5"/>
      <c r="J3" s="5"/>
      <c r="K3" s="9" t="s">
        <v>980</v>
      </c>
      <c r="L3" s="5"/>
      <c r="M3" s="5"/>
      <c r="N3" s="5"/>
      <c r="O3" s="5"/>
      <c r="P3" s="5"/>
      <c r="Q3" s="5"/>
      <c r="R3" s="9" t="s">
        <v>980</v>
      </c>
      <c r="S3" s="5"/>
      <c r="T3" s="5"/>
      <c r="U3" s="5"/>
      <c r="V3" s="15"/>
      <c r="W3" s="5"/>
      <c r="X3" s="10" t="s">
        <v>112</v>
      </c>
      <c r="Y3" s="66" t="s">
        <v>1443</v>
      </c>
      <c r="Z3" s="10"/>
      <c r="AA3" s="10" t="s">
        <v>250</v>
      </c>
      <c r="AB3" s="10"/>
    </row>
    <row r="4" spans="1:28" s="7" customFormat="1" ht="24.95" customHeight="1" x14ac:dyDescent="0.25">
      <c r="A4" s="23" t="s">
        <v>23</v>
      </c>
      <c r="B4" s="10" t="s">
        <v>1265</v>
      </c>
      <c r="C4" s="10" t="s">
        <v>1266</v>
      </c>
      <c r="D4" s="10" t="s">
        <v>928</v>
      </c>
      <c r="E4" s="10">
        <v>2001</v>
      </c>
      <c r="F4" s="10" t="s">
        <v>201</v>
      </c>
      <c r="G4" s="10" t="s">
        <v>927</v>
      </c>
      <c r="H4" s="9" t="s">
        <v>980</v>
      </c>
      <c r="I4"/>
      <c r="J4"/>
      <c r="K4"/>
      <c r="L4"/>
      <c r="M4" s="9"/>
      <c r="N4"/>
      <c r="O4"/>
      <c r="P4"/>
      <c r="Q4" s="9" t="s">
        <v>980</v>
      </c>
      <c r="R4"/>
      <c r="S4"/>
      <c r="T4"/>
      <c r="U4"/>
      <c r="V4" s="11"/>
      <c r="W4"/>
      <c r="X4" s="11" t="s">
        <v>17</v>
      </c>
      <c r="Y4" s="67"/>
      <c r="Z4" s="11" t="s">
        <v>18</v>
      </c>
      <c r="AA4" s="15" t="s">
        <v>18</v>
      </c>
      <c r="AB4" s="11"/>
    </row>
    <row r="5" spans="1:28" s="7" customFormat="1" ht="24.95" customHeight="1" x14ac:dyDescent="0.25">
      <c r="A5" s="23" t="s">
        <v>23</v>
      </c>
      <c r="B5" s="10" t="s">
        <v>930</v>
      </c>
      <c r="C5" s="10" t="s">
        <v>1241</v>
      </c>
      <c r="D5" s="10" t="s">
        <v>929</v>
      </c>
      <c r="E5" s="10">
        <v>1997</v>
      </c>
      <c r="F5" s="10" t="s">
        <v>201</v>
      </c>
      <c r="G5" s="10" t="s">
        <v>931</v>
      </c>
      <c r="H5"/>
      <c r="I5"/>
      <c r="J5"/>
      <c r="K5"/>
      <c r="L5"/>
      <c r="M5"/>
      <c r="N5"/>
      <c r="O5"/>
      <c r="P5"/>
      <c r="Q5" s="9" t="s">
        <v>980</v>
      </c>
      <c r="R5"/>
      <c r="S5"/>
      <c r="T5"/>
      <c r="U5"/>
      <c r="V5" s="11"/>
      <c r="W5"/>
      <c r="X5" s="11" t="s">
        <v>17</v>
      </c>
      <c r="Y5" s="67"/>
      <c r="Z5" s="11" t="s">
        <v>18</v>
      </c>
      <c r="AA5" s="15" t="s">
        <v>932</v>
      </c>
      <c r="AB5" s="11"/>
    </row>
    <row r="6" spans="1:28" s="7" customFormat="1" ht="24.95" customHeight="1" x14ac:dyDescent="0.25">
      <c r="A6" t="s">
        <v>23</v>
      </c>
      <c r="B6" t="s">
        <v>1431</v>
      </c>
      <c r="C6" s="61" t="s">
        <v>1433</v>
      </c>
      <c r="D6" s="10" t="s">
        <v>1428</v>
      </c>
      <c r="E6">
        <v>2016</v>
      </c>
      <c r="F6" t="s">
        <v>1426</v>
      </c>
      <c r="G6" t="s">
        <v>1435</v>
      </c>
      <c r="H6" s="9" t="s">
        <v>980</v>
      </c>
      <c r="I6"/>
      <c r="J6" s="9" t="s">
        <v>980</v>
      </c>
      <c r="K6"/>
      <c r="L6"/>
      <c r="M6"/>
      <c r="N6"/>
      <c r="O6"/>
      <c r="P6" s="9"/>
      <c r="Q6"/>
      <c r="R6"/>
      <c r="S6" s="9"/>
      <c r="T6"/>
      <c r="U6"/>
      <c r="V6"/>
      <c r="W6"/>
      <c r="X6" t="s">
        <v>27</v>
      </c>
      <c r="Y6" s="67"/>
      <c r="Z6"/>
      <c r="AA6"/>
      <c r="AB6"/>
    </row>
    <row r="7" spans="1:28" s="7" customFormat="1" ht="24.95" customHeight="1" x14ac:dyDescent="0.25">
      <c r="A7" s="25" t="s">
        <v>19</v>
      </c>
      <c r="B7" t="s">
        <v>1368</v>
      </c>
      <c r="C7" t="s">
        <v>1369</v>
      </c>
      <c r="D7" s="10" t="s">
        <v>1367</v>
      </c>
      <c r="E7">
        <v>2017</v>
      </c>
      <c r="F7" t="s">
        <v>201</v>
      </c>
      <c r="G7" t="s">
        <v>1364</v>
      </c>
      <c r="H7"/>
      <c r="I7"/>
      <c r="J7"/>
      <c r="K7"/>
      <c r="L7"/>
      <c r="M7"/>
      <c r="N7"/>
      <c r="O7"/>
      <c r="P7" s="9" t="s">
        <v>980</v>
      </c>
      <c r="Q7" s="9" t="s">
        <v>980</v>
      </c>
      <c r="R7"/>
      <c r="S7"/>
      <c r="T7"/>
      <c r="U7"/>
      <c r="V7"/>
      <c r="W7"/>
      <c r="X7" t="s">
        <v>17</v>
      </c>
      <c r="Y7" s="67"/>
      <c r="Z7" t="s">
        <v>18</v>
      </c>
      <c r="AA7" t="s">
        <v>18</v>
      </c>
      <c r="AB7"/>
    </row>
    <row r="8" spans="1:28" s="7" customFormat="1" ht="24.95" customHeight="1" x14ac:dyDescent="0.25">
      <c r="A8" s="23" t="s">
        <v>23</v>
      </c>
      <c r="B8" s="10" t="s">
        <v>855</v>
      </c>
      <c r="C8" s="10" t="s">
        <v>1228</v>
      </c>
      <c r="D8" s="10" t="s">
        <v>853</v>
      </c>
      <c r="E8" s="10">
        <v>1997</v>
      </c>
      <c r="F8" s="10" t="s">
        <v>201</v>
      </c>
      <c r="G8" s="10" t="s">
        <v>854</v>
      </c>
      <c r="H8"/>
      <c r="I8"/>
      <c r="J8"/>
      <c r="K8"/>
      <c r="L8"/>
      <c r="M8"/>
      <c r="N8"/>
      <c r="O8"/>
      <c r="P8" s="9" t="s">
        <v>980</v>
      </c>
      <c r="Q8" s="9" t="s">
        <v>980</v>
      </c>
      <c r="R8"/>
      <c r="S8"/>
      <c r="T8"/>
      <c r="U8"/>
      <c r="V8" s="11"/>
      <c r="W8"/>
      <c r="X8" s="11" t="s">
        <v>27</v>
      </c>
      <c r="Y8" s="67"/>
      <c r="Z8" s="19" t="s">
        <v>856</v>
      </c>
      <c r="AA8" s="19" t="s">
        <v>857</v>
      </c>
      <c r="AB8" s="11"/>
    </row>
    <row r="9" spans="1:28" s="7" customFormat="1" ht="24.95" customHeight="1" x14ac:dyDescent="0.3">
      <c r="A9" s="23" t="s">
        <v>23</v>
      </c>
      <c r="B9" s="10" t="s">
        <v>1400</v>
      </c>
      <c r="C9" s="10" t="s">
        <v>1110</v>
      </c>
      <c r="D9" s="10" t="s">
        <v>913</v>
      </c>
      <c r="E9" s="10">
        <v>2008</v>
      </c>
      <c r="F9" s="10" t="s">
        <v>201</v>
      </c>
      <c r="G9" s="10" t="s">
        <v>265</v>
      </c>
      <c r="H9" s="9" t="s">
        <v>980</v>
      </c>
      <c r="I9" s="9" t="s">
        <v>980</v>
      </c>
      <c r="J9" s="9" t="s">
        <v>980</v>
      </c>
      <c r="K9" s="5"/>
      <c r="L9" s="5"/>
      <c r="M9" s="5"/>
      <c r="N9" s="5"/>
      <c r="O9" s="5"/>
      <c r="P9" s="5"/>
      <c r="Q9" s="5"/>
      <c r="R9" s="5"/>
      <c r="S9" s="5"/>
      <c r="T9" s="5"/>
      <c r="U9" s="5"/>
      <c r="V9" s="15"/>
      <c r="W9" s="5"/>
      <c r="X9" s="10" t="s">
        <v>112</v>
      </c>
      <c r="Y9" s="67"/>
      <c r="Z9" s="10"/>
      <c r="AA9" s="10" t="s">
        <v>769</v>
      </c>
      <c r="AB9" s="10"/>
    </row>
    <row r="10" spans="1:28" s="7" customFormat="1" ht="24.95" customHeight="1" x14ac:dyDescent="0.25">
      <c r="A10" s="23" t="s">
        <v>23</v>
      </c>
      <c r="B10" s="10" t="s">
        <v>676</v>
      </c>
      <c r="C10" s="10" t="s">
        <v>1201</v>
      </c>
      <c r="D10" s="10" t="s">
        <v>677</v>
      </c>
      <c r="E10" s="10">
        <v>1999</v>
      </c>
      <c r="F10" s="10" t="s">
        <v>638</v>
      </c>
      <c r="G10" s="10" t="s">
        <v>616</v>
      </c>
      <c r="H10" s="9" t="s">
        <v>980</v>
      </c>
      <c r="I10"/>
      <c r="J10"/>
      <c r="K10"/>
      <c r="L10"/>
      <c r="M10"/>
      <c r="N10"/>
      <c r="O10"/>
      <c r="P10"/>
      <c r="Q10" s="9" t="s">
        <v>980</v>
      </c>
      <c r="R10"/>
      <c r="S10"/>
      <c r="T10"/>
      <c r="U10"/>
      <c r="V10" s="11"/>
      <c r="W10"/>
      <c r="X10" s="11" t="s">
        <v>27</v>
      </c>
      <c r="Y10" s="67"/>
      <c r="Z10" s="11" t="s">
        <v>678</v>
      </c>
      <c r="AA10" s="11" t="s">
        <v>18</v>
      </c>
      <c r="AB10" s="11"/>
    </row>
    <row r="11" spans="1:28" s="7" customFormat="1" ht="24.95" customHeight="1" x14ac:dyDescent="0.3">
      <c r="A11" s="23" t="s">
        <v>23</v>
      </c>
      <c r="B11" s="10" t="s">
        <v>1018</v>
      </c>
      <c r="C11" s="10" t="s">
        <v>1273</v>
      </c>
      <c r="D11" s="10" t="s">
        <v>1271</v>
      </c>
      <c r="E11" s="10">
        <v>2017</v>
      </c>
      <c r="F11" s="10" t="s">
        <v>201</v>
      </c>
      <c r="G11" s="10" t="s">
        <v>200</v>
      </c>
      <c r="H11" s="5" t="s">
        <v>728</v>
      </c>
      <c r="I11" s="5"/>
      <c r="J11" s="5"/>
      <c r="K11" s="5"/>
      <c r="L11" s="5"/>
      <c r="M11" s="9" t="s">
        <v>980</v>
      </c>
      <c r="N11" s="9" t="s">
        <v>980</v>
      </c>
      <c r="O11" s="5"/>
      <c r="P11" s="5"/>
      <c r="Q11" s="5"/>
      <c r="R11" s="5"/>
      <c r="S11" s="5"/>
      <c r="T11" s="9" t="s">
        <v>980</v>
      </c>
      <c r="U11" s="5"/>
      <c r="V11" s="15"/>
      <c r="W11" s="5"/>
      <c r="X11" s="10" t="s">
        <v>27</v>
      </c>
      <c r="Y11" s="67"/>
      <c r="Z11" s="10" t="s">
        <v>202</v>
      </c>
      <c r="AA11" s="10" t="s">
        <v>1272</v>
      </c>
      <c r="AB11" s="10"/>
    </row>
    <row r="12" spans="1:28" s="7" customFormat="1" ht="24.95" customHeight="1" x14ac:dyDescent="0.25">
      <c r="A12" s="23" t="s">
        <v>23</v>
      </c>
      <c r="B12" s="10" t="s">
        <v>789</v>
      </c>
      <c r="C12" s="10" t="s">
        <v>1213</v>
      </c>
      <c r="D12" s="10" t="s">
        <v>788</v>
      </c>
      <c r="E12" s="10">
        <v>2011</v>
      </c>
      <c r="F12" s="10" t="s">
        <v>201</v>
      </c>
      <c r="G12" s="10" t="s">
        <v>790</v>
      </c>
      <c r="H12" s="9" t="s">
        <v>980</v>
      </c>
      <c r="I12" s="9" t="s">
        <v>980</v>
      </c>
      <c r="J12"/>
      <c r="K12"/>
      <c r="L12" s="9" t="s">
        <v>980</v>
      </c>
      <c r="M12"/>
      <c r="N12"/>
      <c r="O12"/>
      <c r="P12" s="9" t="s">
        <v>980</v>
      </c>
      <c r="Q12" s="9" t="s">
        <v>980</v>
      </c>
      <c r="R12" s="9" t="s">
        <v>980</v>
      </c>
      <c r="S12"/>
      <c r="T12"/>
      <c r="U12"/>
      <c r="V12" s="11"/>
      <c r="W12"/>
      <c r="X12" s="11" t="s">
        <v>27</v>
      </c>
      <c r="Y12" s="67"/>
      <c r="Z12" s="11" t="s">
        <v>18</v>
      </c>
      <c r="AA12" s="11" t="s">
        <v>791</v>
      </c>
      <c r="AB12" s="11"/>
    </row>
    <row r="13" spans="1:28" s="7" customFormat="1" ht="24.95" customHeight="1" x14ac:dyDescent="0.25">
      <c r="A13" s="23" t="s">
        <v>23</v>
      </c>
      <c r="B13" t="s">
        <v>1382</v>
      </c>
      <c r="C13" s="61" t="s">
        <v>1380</v>
      </c>
      <c r="D13" t="s">
        <v>1381</v>
      </c>
      <c r="E13">
        <v>2018</v>
      </c>
      <c r="F13" t="s">
        <v>201</v>
      </c>
      <c r="G13" t="s">
        <v>1378</v>
      </c>
      <c r="H13"/>
      <c r="I13"/>
      <c r="J13"/>
      <c r="K13"/>
      <c r="L13"/>
      <c r="M13"/>
      <c r="N13"/>
      <c r="O13"/>
      <c r="P13" s="9" t="s">
        <v>980</v>
      </c>
      <c r="Q13"/>
      <c r="R13"/>
      <c r="S13" s="9" t="s">
        <v>980</v>
      </c>
      <c r="T13"/>
      <c r="U13"/>
      <c r="V13"/>
      <c r="W13"/>
      <c r="X13" t="s">
        <v>17</v>
      </c>
      <c r="Y13" s="67"/>
      <c r="Z13" t="s">
        <v>18</v>
      </c>
      <c r="AA13" t="s">
        <v>18</v>
      </c>
      <c r="AB13"/>
    </row>
    <row r="14" spans="1:28" s="7" customFormat="1" ht="24.95" customHeight="1" x14ac:dyDescent="0.3">
      <c r="A14" s="22" t="s">
        <v>50</v>
      </c>
      <c r="B14" s="10" t="s">
        <v>64</v>
      </c>
      <c r="C14" s="10" t="s">
        <v>1031</v>
      </c>
      <c r="D14" s="10" t="s">
        <v>52</v>
      </c>
      <c r="E14" s="10">
        <v>2005</v>
      </c>
      <c r="F14" s="10" t="s">
        <v>16</v>
      </c>
      <c r="G14" s="10" t="s">
        <v>63</v>
      </c>
      <c r="H14" s="9" t="s">
        <v>980</v>
      </c>
      <c r="I14" s="6"/>
      <c r="J14" s="6"/>
      <c r="K14" s="6"/>
      <c r="L14" s="6"/>
      <c r="M14" s="6"/>
      <c r="N14" s="6"/>
      <c r="O14" s="6"/>
      <c r="P14" s="6"/>
      <c r="Q14" s="6"/>
      <c r="R14" s="6"/>
      <c r="S14" s="6"/>
      <c r="T14" s="6"/>
      <c r="U14" s="6"/>
      <c r="V14" s="10"/>
      <c r="W14" s="6"/>
      <c r="X14" s="10" t="s">
        <v>17</v>
      </c>
      <c r="Y14" s="67"/>
      <c r="Z14" s="10" t="s">
        <v>18</v>
      </c>
      <c r="AA14" s="10" t="s">
        <v>18</v>
      </c>
      <c r="AB14" s="10"/>
    </row>
    <row r="15" spans="1:28" s="7" customFormat="1" ht="24.95" customHeight="1" x14ac:dyDescent="0.3">
      <c r="A15" s="22" t="s">
        <v>610</v>
      </c>
      <c r="B15" s="10" t="s">
        <v>609</v>
      </c>
      <c r="C15" s="10" t="s">
        <v>1164</v>
      </c>
      <c r="D15" s="10" t="s">
        <v>520</v>
      </c>
      <c r="E15" s="10">
        <v>2018</v>
      </c>
      <c r="F15" s="10" t="s">
        <v>201</v>
      </c>
      <c r="G15" s="10" t="s">
        <v>600</v>
      </c>
      <c r="H15" s="5" t="s">
        <v>728</v>
      </c>
      <c r="I15" s="6"/>
      <c r="J15" s="6"/>
      <c r="K15" s="6"/>
      <c r="L15" s="9" t="s">
        <v>980</v>
      </c>
      <c r="M15" s="6"/>
      <c r="N15" s="6"/>
      <c r="O15" s="6"/>
      <c r="P15" s="6"/>
      <c r="Q15" s="6"/>
      <c r="R15" s="6"/>
      <c r="S15" s="6"/>
      <c r="T15" s="6"/>
      <c r="U15" s="6"/>
      <c r="V15" s="10"/>
      <c r="W15" s="6"/>
      <c r="X15" s="10" t="s">
        <v>17</v>
      </c>
      <c r="Y15" s="67"/>
      <c r="Z15" s="10" t="s">
        <v>18</v>
      </c>
      <c r="AA15" s="10" t="s">
        <v>18</v>
      </c>
      <c r="AB15" s="10"/>
    </row>
    <row r="16" spans="1:28" s="7" customFormat="1" ht="24.95" customHeight="1" x14ac:dyDescent="0.3">
      <c r="A16" s="22" t="s">
        <v>610</v>
      </c>
      <c r="B16" s="10" t="s">
        <v>609</v>
      </c>
      <c r="C16" s="10" t="s">
        <v>1165</v>
      </c>
      <c r="D16" s="10" t="s">
        <v>520</v>
      </c>
      <c r="E16" s="10">
        <v>2018</v>
      </c>
      <c r="F16" s="10" t="s">
        <v>201</v>
      </c>
      <c r="G16" s="10" t="s">
        <v>601</v>
      </c>
      <c r="H16" s="5" t="s">
        <v>728</v>
      </c>
      <c r="I16" s="6"/>
      <c r="J16" s="6"/>
      <c r="K16" s="6"/>
      <c r="L16" s="9" t="s">
        <v>980</v>
      </c>
      <c r="M16" s="6"/>
      <c r="N16" s="6"/>
      <c r="O16" s="6"/>
      <c r="P16" s="6"/>
      <c r="Q16" s="6"/>
      <c r="R16" s="6"/>
      <c r="S16" s="6"/>
      <c r="T16" s="6"/>
      <c r="U16" s="6"/>
      <c r="V16" s="10"/>
      <c r="W16" s="6"/>
      <c r="X16" s="10" t="s">
        <v>17</v>
      </c>
      <c r="Y16" s="67"/>
      <c r="Z16" s="10" t="s">
        <v>18</v>
      </c>
      <c r="AA16" s="10" t="s">
        <v>18</v>
      </c>
      <c r="AB16" s="10"/>
    </row>
    <row r="17" spans="1:28" s="3" customFormat="1" ht="24.95" customHeight="1" x14ac:dyDescent="0.3">
      <c r="A17" s="22" t="s">
        <v>610</v>
      </c>
      <c r="B17" s="10" t="s">
        <v>609</v>
      </c>
      <c r="C17" s="10" t="s">
        <v>1166</v>
      </c>
      <c r="D17" s="10" t="s">
        <v>520</v>
      </c>
      <c r="E17" s="10">
        <v>2018</v>
      </c>
      <c r="F17" s="10" t="s">
        <v>201</v>
      </c>
      <c r="G17" s="10" t="s">
        <v>602</v>
      </c>
      <c r="H17" s="5" t="s">
        <v>728</v>
      </c>
      <c r="I17" s="6"/>
      <c r="J17" s="6"/>
      <c r="K17" s="6"/>
      <c r="L17" s="9" t="s">
        <v>980</v>
      </c>
      <c r="M17" s="6"/>
      <c r="N17" s="6"/>
      <c r="O17" s="6"/>
      <c r="P17" s="6"/>
      <c r="Q17" s="6"/>
      <c r="R17" s="6"/>
      <c r="S17" s="6"/>
      <c r="T17" s="6"/>
      <c r="U17" s="6"/>
      <c r="V17" s="10" t="s">
        <v>89</v>
      </c>
      <c r="W17" s="6"/>
      <c r="X17" s="10" t="s">
        <v>17</v>
      </c>
      <c r="Y17" s="67"/>
      <c r="Z17" s="10" t="s">
        <v>18</v>
      </c>
      <c r="AA17" s="10" t="s">
        <v>18</v>
      </c>
      <c r="AB17" s="10"/>
    </row>
    <row r="18" spans="1:28" s="3" customFormat="1" ht="24.95" customHeight="1" x14ac:dyDescent="0.3">
      <c r="A18" s="22" t="s">
        <v>610</v>
      </c>
      <c r="B18" s="10" t="s">
        <v>609</v>
      </c>
      <c r="C18" s="10" t="s">
        <v>1167</v>
      </c>
      <c r="D18" s="10" t="s">
        <v>520</v>
      </c>
      <c r="E18" s="10">
        <v>2018</v>
      </c>
      <c r="F18" s="10" t="s">
        <v>201</v>
      </c>
      <c r="G18" s="10" t="s">
        <v>603</v>
      </c>
      <c r="H18" s="5" t="s">
        <v>728</v>
      </c>
      <c r="I18" s="6"/>
      <c r="J18" s="6"/>
      <c r="K18" s="6"/>
      <c r="L18" s="9" t="s">
        <v>980</v>
      </c>
      <c r="M18" s="6"/>
      <c r="N18" s="6"/>
      <c r="O18" s="6"/>
      <c r="P18" s="6"/>
      <c r="Q18" s="6"/>
      <c r="R18" s="6"/>
      <c r="S18" s="6"/>
      <c r="T18" s="6"/>
      <c r="U18" s="6"/>
      <c r="V18" s="10"/>
      <c r="W18" s="6"/>
      <c r="X18" s="10" t="s">
        <v>17</v>
      </c>
      <c r="Y18" s="67"/>
      <c r="Z18" s="10" t="s">
        <v>18</v>
      </c>
      <c r="AA18" s="10" t="s">
        <v>18</v>
      </c>
      <c r="AB18" s="10"/>
    </row>
    <row r="19" spans="1:28" s="3" customFormat="1" ht="24.95" customHeight="1" x14ac:dyDescent="0.3">
      <c r="A19" s="22" t="s">
        <v>610</v>
      </c>
      <c r="B19" s="10" t="s">
        <v>609</v>
      </c>
      <c r="C19" s="10" t="s">
        <v>1168</v>
      </c>
      <c r="D19" s="10" t="s">
        <v>520</v>
      </c>
      <c r="E19" s="10">
        <v>2018</v>
      </c>
      <c r="F19" s="10" t="s">
        <v>201</v>
      </c>
      <c r="G19" s="10" t="s">
        <v>604</v>
      </c>
      <c r="H19" s="5" t="s">
        <v>728</v>
      </c>
      <c r="I19" s="6"/>
      <c r="J19" s="6"/>
      <c r="K19" s="6"/>
      <c r="L19" s="9" t="s">
        <v>980</v>
      </c>
      <c r="M19" s="6"/>
      <c r="N19" s="6"/>
      <c r="O19" s="6"/>
      <c r="P19" s="6"/>
      <c r="Q19" s="6"/>
      <c r="R19" s="6"/>
      <c r="S19" s="6"/>
      <c r="T19" s="6"/>
      <c r="U19" s="6"/>
      <c r="V19" s="10"/>
      <c r="W19" s="6"/>
      <c r="X19" s="10" t="s">
        <v>17</v>
      </c>
      <c r="Y19" s="67"/>
      <c r="Z19" s="10" t="s">
        <v>18</v>
      </c>
      <c r="AA19" s="10" t="s">
        <v>18</v>
      </c>
      <c r="AB19" s="10"/>
    </row>
    <row r="20" spans="1:28" s="3" customFormat="1" ht="24.95" customHeight="1" x14ac:dyDescent="0.3">
      <c r="A20" s="22" t="s">
        <v>610</v>
      </c>
      <c r="B20" s="10" t="s">
        <v>609</v>
      </c>
      <c r="C20" s="10" t="s">
        <v>1169</v>
      </c>
      <c r="D20" s="10" t="s">
        <v>520</v>
      </c>
      <c r="E20" s="10">
        <v>2018</v>
      </c>
      <c r="F20" s="10" t="s">
        <v>201</v>
      </c>
      <c r="G20" s="10" t="s">
        <v>605</v>
      </c>
      <c r="H20" s="5" t="s">
        <v>728</v>
      </c>
      <c r="I20" s="6"/>
      <c r="J20" s="6"/>
      <c r="K20" s="6"/>
      <c r="L20" s="9" t="s">
        <v>980</v>
      </c>
      <c r="M20" s="6"/>
      <c r="N20" s="6"/>
      <c r="O20" s="6"/>
      <c r="P20" s="6"/>
      <c r="Q20" s="6"/>
      <c r="R20" s="6"/>
      <c r="S20" s="6"/>
      <c r="T20" s="6"/>
      <c r="U20" s="6"/>
      <c r="V20" s="10"/>
      <c r="W20" s="6"/>
      <c r="X20" s="10" t="s">
        <v>17</v>
      </c>
      <c r="Y20" s="67"/>
      <c r="Z20" s="10" t="s">
        <v>18</v>
      </c>
      <c r="AA20" s="10" t="s">
        <v>18</v>
      </c>
      <c r="AB20" s="10"/>
    </row>
    <row r="21" spans="1:28" s="3" customFormat="1" ht="24.95" customHeight="1" x14ac:dyDescent="0.3">
      <c r="A21" s="22" t="s">
        <v>610</v>
      </c>
      <c r="B21" s="10" t="s">
        <v>609</v>
      </c>
      <c r="C21" s="10" t="s">
        <v>1170</v>
      </c>
      <c r="D21" s="10" t="s">
        <v>520</v>
      </c>
      <c r="E21" s="10">
        <v>2018</v>
      </c>
      <c r="F21" s="10" t="s">
        <v>201</v>
      </c>
      <c r="G21" s="10" t="s">
        <v>606</v>
      </c>
      <c r="H21" s="5" t="s">
        <v>728</v>
      </c>
      <c r="I21" s="6"/>
      <c r="J21" s="6"/>
      <c r="K21" s="6"/>
      <c r="L21" s="9" t="s">
        <v>980</v>
      </c>
      <c r="M21" s="6"/>
      <c r="N21" s="6"/>
      <c r="O21" s="6"/>
      <c r="P21" s="6"/>
      <c r="Q21" s="6"/>
      <c r="R21" s="6"/>
      <c r="S21" s="6"/>
      <c r="T21" s="6"/>
      <c r="U21" s="6"/>
      <c r="V21" s="10"/>
      <c r="W21" s="6"/>
      <c r="X21" s="10" t="s">
        <v>17</v>
      </c>
      <c r="Y21" s="67"/>
      <c r="Z21" s="10" t="s">
        <v>18</v>
      </c>
      <c r="AA21" s="10" t="s">
        <v>18</v>
      </c>
      <c r="AB21" s="10"/>
    </row>
    <row r="22" spans="1:28" s="3" customFormat="1" ht="24.95" customHeight="1" x14ac:dyDescent="0.3">
      <c r="A22" s="22" t="s">
        <v>610</v>
      </c>
      <c r="B22" s="10" t="s">
        <v>609</v>
      </c>
      <c r="C22" s="10" t="s">
        <v>1171</v>
      </c>
      <c r="D22" s="10" t="s">
        <v>520</v>
      </c>
      <c r="E22" s="10">
        <v>2018</v>
      </c>
      <c r="F22" s="10" t="s">
        <v>201</v>
      </c>
      <c r="G22" s="10" t="s">
        <v>607</v>
      </c>
      <c r="H22" s="5" t="s">
        <v>728</v>
      </c>
      <c r="I22" s="6"/>
      <c r="J22" s="6"/>
      <c r="K22" s="6"/>
      <c r="L22" s="9" t="s">
        <v>980</v>
      </c>
      <c r="M22" s="6"/>
      <c r="N22" s="6"/>
      <c r="O22" s="6"/>
      <c r="P22" s="6"/>
      <c r="Q22" s="6"/>
      <c r="R22" s="6"/>
      <c r="S22" s="6"/>
      <c r="T22" s="6"/>
      <c r="U22" s="6"/>
      <c r="V22" s="10"/>
      <c r="W22" s="6"/>
      <c r="X22" s="10" t="s">
        <v>17</v>
      </c>
      <c r="Y22" s="67"/>
      <c r="Z22" s="10" t="s">
        <v>18</v>
      </c>
      <c r="AA22" s="10" t="s">
        <v>18</v>
      </c>
      <c r="AB22" s="10"/>
    </row>
    <row r="23" spans="1:28" s="3" customFormat="1" ht="24.95" customHeight="1" x14ac:dyDescent="0.3">
      <c r="A23" s="22" t="s">
        <v>610</v>
      </c>
      <c r="B23" s="10" t="s">
        <v>609</v>
      </c>
      <c r="C23" s="10" t="s">
        <v>1172</v>
      </c>
      <c r="D23" s="10" t="s">
        <v>520</v>
      </c>
      <c r="E23" s="10">
        <v>2018</v>
      </c>
      <c r="F23" s="10" t="s">
        <v>201</v>
      </c>
      <c r="G23" s="10" t="s">
        <v>608</v>
      </c>
      <c r="H23" s="5" t="s">
        <v>728</v>
      </c>
      <c r="I23" s="6"/>
      <c r="J23" s="6"/>
      <c r="K23" s="6"/>
      <c r="L23" s="9" t="s">
        <v>980</v>
      </c>
      <c r="M23" s="6"/>
      <c r="N23" s="6"/>
      <c r="O23" s="6"/>
      <c r="P23" s="6"/>
      <c r="Q23" s="6"/>
      <c r="R23" s="6"/>
      <c r="S23" s="6"/>
      <c r="T23" s="6"/>
      <c r="U23" s="6"/>
      <c r="V23" s="10"/>
      <c r="W23" s="6"/>
      <c r="X23" s="10" t="s">
        <v>17</v>
      </c>
      <c r="Y23" s="67"/>
      <c r="Z23" s="10" t="s">
        <v>18</v>
      </c>
      <c r="AA23" s="10" t="s">
        <v>18</v>
      </c>
      <c r="AB23" s="10"/>
    </row>
    <row r="24" spans="1:28" s="3" customFormat="1" ht="24.95" customHeight="1" x14ac:dyDescent="0.3">
      <c r="A24" s="22" t="s">
        <v>50</v>
      </c>
      <c r="B24" s="10" t="s">
        <v>88</v>
      </c>
      <c r="C24" s="10" t="s">
        <v>1036</v>
      </c>
      <c r="D24" s="10" t="s">
        <v>52</v>
      </c>
      <c r="E24" s="10" t="s">
        <v>31</v>
      </c>
      <c r="F24" s="10" t="s">
        <v>89</v>
      </c>
      <c r="G24" s="10" t="s">
        <v>87</v>
      </c>
      <c r="H24" s="9" t="s">
        <v>980</v>
      </c>
      <c r="I24" s="6"/>
      <c r="J24" s="6"/>
      <c r="K24" s="6"/>
      <c r="L24" s="6"/>
      <c r="M24" s="6"/>
      <c r="N24" s="6"/>
      <c r="O24" s="6"/>
      <c r="P24" s="6"/>
      <c r="Q24" s="6"/>
      <c r="R24" s="6"/>
      <c r="S24" s="6"/>
      <c r="T24" s="6"/>
      <c r="U24" s="6"/>
      <c r="V24" s="10"/>
      <c r="W24" s="6"/>
      <c r="X24" s="10" t="s">
        <v>17</v>
      </c>
      <c r="Y24" s="67"/>
      <c r="Z24" s="10" t="s">
        <v>18</v>
      </c>
      <c r="AA24" s="10" t="s">
        <v>18</v>
      </c>
      <c r="AB24" s="10"/>
    </row>
    <row r="25" spans="1:28" s="7" customFormat="1" ht="24.95" customHeight="1" x14ac:dyDescent="0.25">
      <c r="A25" s="23" t="s">
        <v>23</v>
      </c>
      <c r="B25" s="10" t="s">
        <v>792</v>
      </c>
      <c r="C25" s="10" t="s">
        <v>1214</v>
      </c>
      <c r="D25" s="10" t="s">
        <v>793</v>
      </c>
      <c r="E25" s="10">
        <v>1988</v>
      </c>
      <c r="F25" s="10" t="s">
        <v>201</v>
      </c>
      <c r="G25" s="10" t="s">
        <v>794</v>
      </c>
      <c r="H25" s="9" t="s">
        <v>980</v>
      </c>
      <c r="I25"/>
      <c r="J25"/>
      <c r="K25"/>
      <c r="L25"/>
      <c r="M25"/>
      <c r="N25" s="9" t="s">
        <v>980</v>
      </c>
      <c r="O25"/>
      <c r="P25"/>
      <c r="Q25"/>
      <c r="R25"/>
      <c r="S25"/>
      <c r="T25"/>
      <c r="U25"/>
      <c r="V25" s="11"/>
      <c r="W25"/>
      <c r="X25" s="11" t="s">
        <v>27</v>
      </c>
      <c r="Y25" s="67"/>
      <c r="Z25" s="11" t="s">
        <v>18</v>
      </c>
      <c r="AA25" s="11" t="s">
        <v>18</v>
      </c>
      <c r="AB25" s="11"/>
    </row>
    <row r="26" spans="1:28" s="3" customFormat="1" ht="24.95" customHeight="1" x14ac:dyDescent="0.3">
      <c r="A26" s="23" t="s">
        <v>23</v>
      </c>
      <c r="B26" s="10" t="s">
        <v>1329</v>
      </c>
      <c r="C26" s="10" t="s">
        <v>1090</v>
      </c>
      <c r="D26" s="10" t="s">
        <v>206</v>
      </c>
      <c r="E26" s="10">
        <v>2006</v>
      </c>
      <c r="F26" s="10" t="s">
        <v>201</v>
      </c>
      <c r="G26" s="10" t="s">
        <v>205</v>
      </c>
      <c r="H26" s="5" t="s">
        <v>728</v>
      </c>
      <c r="I26" s="5"/>
      <c r="J26" s="5"/>
      <c r="K26" s="9"/>
      <c r="L26" s="5"/>
      <c r="M26" s="5"/>
      <c r="N26" s="5"/>
      <c r="O26" s="5"/>
      <c r="P26" s="5"/>
      <c r="Q26" s="5"/>
      <c r="R26" s="5"/>
      <c r="S26" s="9" t="s">
        <v>980</v>
      </c>
      <c r="T26" s="5"/>
      <c r="U26" s="5"/>
      <c r="V26" s="15"/>
      <c r="W26" s="5"/>
      <c r="X26" s="10" t="s">
        <v>17</v>
      </c>
      <c r="Y26" s="67"/>
      <c r="Z26" s="11" t="s">
        <v>18</v>
      </c>
      <c r="AA26" s="11" t="s">
        <v>18</v>
      </c>
      <c r="AB26" s="10"/>
    </row>
    <row r="27" spans="1:28" s="3" customFormat="1" ht="24.95" customHeight="1" x14ac:dyDescent="0.3">
      <c r="A27" s="23" t="s">
        <v>23</v>
      </c>
      <c r="B27" s="10" t="s">
        <v>1334</v>
      </c>
      <c r="C27" s="10" t="s">
        <v>1091</v>
      </c>
      <c r="D27" s="10" t="s">
        <v>208</v>
      </c>
      <c r="E27" s="10">
        <v>2007</v>
      </c>
      <c r="F27" s="10" t="s">
        <v>201</v>
      </c>
      <c r="G27" s="10" t="s">
        <v>207</v>
      </c>
      <c r="H27" s="5" t="s">
        <v>728</v>
      </c>
      <c r="I27" s="9" t="s">
        <v>980</v>
      </c>
      <c r="J27" s="5"/>
      <c r="K27" s="9" t="s">
        <v>980</v>
      </c>
      <c r="L27" s="5"/>
      <c r="M27" s="5"/>
      <c r="N27" s="5"/>
      <c r="O27" s="5"/>
      <c r="P27" s="5"/>
      <c r="Q27" s="5"/>
      <c r="R27" s="5"/>
      <c r="S27" s="5"/>
      <c r="T27" s="5"/>
      <c r="U27" s="5"/>
      <c r="V27" s="15"/>
      <c r="W27" s="5"/>
      <c r="X27" s="10" t="s">
        <v>17</v>
      </c>
      <c r="Y27" s="67"/>
      <c r="Z27" s="10"/>
      <c r="AA27" s="10"/>
      <c r="AB27" s="10"/>
    </row>
    <row r="28" spans="1:28" s="3" customFormat="1" ht="24.95" customHeight="1" x14ac:dyDescent="0.3">
      <c r="A28" s="25" t="s">
        <v>19</v>
      </c>
      <c r="B28" s="10" t="s">
        <v>21</v>
      </c>
      <c r="C28" s="10" t="s">
        <v>1021</v>
      </c>
      <c r="D28" s="10" t="s">
        <v>22</v>
      </c>
      <c r="E28" s="10">
        <v>2008</v>
      </c>
      <c r="F28" s="10" t="s">
        <v>16</v>
      </c>
      <c r="G28" s="10" t="s">
        <v>20</v>
      </c>
      <c r="H28" s="9" t="s">
        <v>980</v>
      </c>
      <c r="I28" s="6"/>
      <c r="J28" s="6"/>
      <c r="K28" s="6"/>
      <c r="L28" s="6"/>
      <c r="M28" s="6"/>
      <c r="N28" s="6"/>
      <c r="O28" s="9" t="s">
        <v>980</v>
      </c>
      <c r="P28" s="6"/>
      <c r="Q28" s="6"/>
      <c r="R28" s="6"/>
      <c r="S28" s="6"/>
      <c r="T28" s="6"/>
      <c r="U28" s="6"/>
      <c r="V28" s="10"/>
      <c r="W28" s="6"/>
      <c r="X28" s="10" t="s">
        <v>17</v>
      </c>
      <c r="Y28" s="67"/>
      <c r="Z28" s="10" t="s">
        <v>18</v>
      </c>
      <c r="AA28" s="10" t="s">
        <v>18</v>
      </c>
      <c r="AB28" s="10"/>
    </row>
    <row r="29" spans="1:28" s="3" customFormat="1" ht="24.95" customHeight="1" x14ac:dyDescent="0.3">
      <c r="A29" s="25" t="s">
        <v>19</v>
      </c>
      <c r="B29" s="10" t="s">
        <v>704</v>
      </c>
      <c r="C29" s="10" t="s">
        <v>1195</v>
      </c>
      <c r="D29" s="10" t="s">
        <v>705</v>
      </c>
      <c r="E29" s="10">
        <v>2007</v>
      </c>
      <c r="F29" s="10" t="s">
        <v>201</v>
      </c>
      <c r="G29" s="10" t="s">
        <v>586</v>
      </c>
      <c r="H29" s="5" t="s">
        <v>728</v>
      </c>
      <c r="I29"/>
      <c r="J29" s="9" t="s">
        <v>980</v>
      </c>
      <c r="K29"/>
      <c r="L29"/>
      <c r="M29"/>
      <c r="N29"/>
      <c r="O29"/>
      <c r="P29"/>
      <c r="Q29" s="9" t="s">
        <v>980</v>
      </c>
      <c r="R29"/>
      <c r="S29"/>
      <c r="T29"/>
      <c r="U29"/>
      <c r="V29" s="11"/>
      <c r="W29"/>
      <c r="X29" s="11" t="s">
        <v>17</v>
      </c>
      <c r="Y29" s="67"/>
      <c r="Z29" s="11" t="s">
        <v>18</v>
      </c>
      <c r="AA29" s="11" t="s">
        <v>18</v>
      </c>
      <c r="AB29" s="11"/>
    </row>
    <row r="30" spans="1:28" s="3" customFormat="1" ht="24.95" customHeight="1" x14ac:dyDescent="0.3">
      <c r="A30" s="23" t="s">
        <v>23</v>
      </c>
      <c r="B30" s="10" t="s">
        <v>1336</v>
      </c>
      <c r="C30" s="10" t="s">
        <v>1108</v>
      </c>
      <c r="D30" s="10" t="s">
        <v>1335</v>
      </c>
      <c r="E30" s="10">
        <v>2013</v>
      </c>
      <c r="F30" s="10" t="s">
        <v>201</v>
      </c>
      <c r="G30" s="10" t="s">
        <v>262</v>
      </c>
      <c r="H30" s="5" t="s">
        <v>728</v>
      </c>
      <c r="I30" s="9" t="s">
        <v>980</v>
      </c>
      <c r="J30" s="5"/>
      <c r="K30" s="9" t="s">
        <v>980</v>
      </c>
      <c r="L30" s="5"/>
      <c r="M30" s="5"/>
      <c r="N30" s="5"/>
      <c r="O30" s="5"/>
      <c r="P30" s="5"/>
      <c r="Q30" s="5"/>
      <c r="R30" s="5"/>
      <c r="S30" s="5"/>
      <c r="T30" s="5"/>
      <c r="U30" s="5"/>
      <c r="V30" s="15"/>
      <c r="W30" s="5"/>
      <c r="X30" s="10" t="s">
        <v>27</v>
      </c>
      <c r="Y30" s="67"/>
      <c r="Z30" s="10"/>
      <c r="AA30" s="10" t="s">
        <v>543</v>
      </c>
      <c r="AB30" s="10"/>
    </row>
    <row r="31" spans="1:28" s="3" customFormat="1" ht="24.95" customHeight="1" x14ac:dyDescent="0.3">
      <c r="A31" s="23" t="s">
        <v>23</v>
      </c>
      <c r="B31" s="10" t="s">
        <v>996</v>
      </c>
      <c r="C31" s="10" t="s">
        <v>1232</v>
      </c>
      <c r="D31" s="10" t="s">
        <v>876</v>
      </c>
      <c r="E31" s="10">
        <v>2004</v>
      </c>
      <c r="F31" s="10" t="s">
        <v>16</v>
      </c>
      <c r="G31" s="10" t="s">
        <v>875</v>
      </c>
      <c r="H31" s="6"/>
      <c r="I31" s="6"/>
      <c r="J31" s="6"/>
      <c r="K31" s="6"/>
      <c r="L31" s="9" t="s">
        <v>980</v>
      </c>
      <c r="M31" s="6"/>
      <c r="N31" s="6"/>
      <c r="O31" s="6"/>
      <c r="P31" s="6"/>
      <c r="Q31" s="6"/>
      <c r="R31" s="6"/>
      <c r="S31" s="6"/>
      <c r="T31" s="6"/>
      <c r="U31" s="6"/>
      <c r="V31" s="10"/>
      <c r="W31" s="6"/>
      <c r="X31" s="10" t="s">
        <v>17</v>
      </c>
      <c r="Y31" s="67"/>
      <c r="Z31" s="10" t="s">
        <v>18</v>
      </c>
      <c r="AA31" s="10" t="s">
        <v>18</v>
      </c>
      <c r="AB31" s="11"/>
    </row>
    <row r="32" spans="1:28" s="3" customFormat="1" ht="24.95" customHeight="1" x14ac:dyDescent="0.3">
      <c r="A32" s="25" t="s">
        <v>19</v>
      </c>
      <c r="B32" s="10" t="s">
        <v>93</v>
      </c>
      <c r="C32" s="10" t="s">
        <v>1039</v>
      </c>
      <c r="D32" s="10" t="s">
        <v>1310</v>
      </c>
      <c r="E32" s="10">
        <v>1998</v>
      </c>
      <c r="F32" s="10" t="s">
        <v>89</v>
      </c>
      <c r="G32" s="10" t="s">
        <v>92</v>
      </c>
      <c r="H32" s="9" t="s">
        <v>980</v>
      </c>
      <c r="I32" s="9" t="s">
        <v>980</v>
      </c>
      <c r="J32" s="9" t="s">
        <v>980</v>
      </c>
      <c r="K32" s="9" t="s">
        <v>980</v>
      </c>
      <c r="L32" s="6"/>
      <c r="M32" s="6"/>
      <c r="N32" s="6"/>
      <c r="O32" s="9" t="s">
        <v>980</v>
      </c>
      <c r="P32" s="9" t="s">
        <v>980</v>
      </c>
      <c r="Q32" s="9" t="s">
        <v>980</v>
      </c>
      <c r="R32" s="6"/>
      <c r="S32" s="9" t="s">
        <v>980</v>
      </c>
      <c r="T32" s="6"/>
      <c r="U32" s="6"/>
      <c r="V32" s="10"/>
      <c r="W32" s="6"/>
      <c r="X32" s="10" t="s">
        <v>27</v>
      </c>
      <c r="Y32" s="67"/>
      <c r="Z32" s="12" t="s">
        <v>1305</v>
      </c>
      <c r="AA32" s="10" t="s">
        <v>18</v>
      </c>
      <c r="AB32" s="10"/>
    </row>
    <row r="33" spans="1:28" s="7" customFormat="1" ht="24.95" customHeight="1" x14ac:dyDescent="0.3">
      <c r="A33" s="22" t="s">
        <v>610</v>
      </c>
      <c r="B33" s="10" t="s">
        <v>758</v>
      </c>
      <c r="C33" s="10" t="s">
        <v>1013</v>
      </c>
      <c r="D33" s="10" t="s">
        <v>760</v>
      </c>
      <c r="E33" s="10">
        <v>2018</v>
      </c>
      <c r="F33" s="10" t="s">
        <v>201</v>
      </c>
      <c r="G33" s="10" t="s">
        <v>1417</v>
      </c>
      <c r="H33" s="9" t="s">
        <v>980</v>
      </c>
      <c r="I33" s="6"/>
      <c r="J33" s="8"/>
      <c r="K33" s="6"/>
      <c r="L33" s="6"/>
      <c r="M33" s="6"/>
      <c r="N33" s="6"/>
      <c r="O33" s="6"/>
      <c r="P33" s="6"/>
      <c r="Q33" s="6"/>
      <c r="R33" s="6"/>
      <c r="S33" s="6"/>
      <c r="T33" s="6"/>
      <c r="U33" s="6"/>
      <c r="V33" s="10"/>
      <c r="W33" s="6"/>
      <c r="X33" s="10" t="s">
        <v>17</v>
      </c>
      <c r="Y33" s="67"/>
      <c r="Z33" s="10" t="s">
        <v>18</v>
      </c>
      <c r="AA33" s="10" t="s">
        <v>18</v>
      </c>
      <c r="AB33" s="10"/>
    </row>
    <row r="34" spans="1:28" s="7" customFormat="1" ht="24.95" customHeight="1" x14ac:dyDescent="0.3">
      <c r="A34" s="22" t="s">
        <v>610</v>
      </c>
      <c r="B34" s="10" t="s">
        <v>759</v>
      </c>
      <c r="C34" s="10" t="s">
        <v>1013</v>
      </c>
      <c r="D34" s="10" t="s">
        <v>761</v>
      </c>
      <c r="E34" s="10">
        <v>2018</v>
      </c>
      <c r="F34" s="10" t="s">
        <v>201</v>
      </c>
      <c r="G34" s="10" t="s">
        <v>1418</v>
      </c>
      <c r="H34" s="9" t="s">
        <v>980</v>
      </c>
      <c r="I34" s="6"/>
      <c r="J34" s="6"/>
      <c r="K34" s="6"/>
      <c r="L34" s="6"/>
      <c r="M34" s="6"/>
      <c r="N34" s="6"/>
      <c r="O34" s="6"/>
      <c r="P34" s="6"/>
      <c r="Q34" s="6"/>
      <c r="R34" s="6"/>
      <c r="S34" s="6"/>
      <c r="T34" s="6"/>
      <c r="U34" s="6"/>
      <c r="V34" s="10"/>
      <c r="W34" s="6"/>
      <c r="X34" s="10" t="s">
        <v>17</v>
      </c>
      <c r="Y34" s="67"/>
      <c r="Z34" s="10" t="s">
        <v>18</v>
      </c>
      <c r="AA34" s="10" t="s">
        <v>18</v>
      </c>
      <c r="AB34" s="10"/>
    </row>
    <row r="35" spans="1:28" s="7" customFormat="1" ht="24.95" customHeight="1" x14ac:dyDescent="0.3">
      <c r="A35" s="25" t="s">
        <v>19</v>
      </c>
      <c r="B35" s="10" t="s">
        <v>315</v>
      </c>
      <c r="C35" s="10" t="s">
        <v>1131</v>
      </c>
      <c r="D35" s="10" t="s">
        <v>316</v>
      </c>
      <c r="E35" s="10">
        <v>2016</v>
      </c>
      <c r="F35" s="10" t="s">
        <v>201</v>
      </c>
      <c r="G35" s="10" t="s">
        <v>314</v>
      </c>
      <c r="H35" s="9" t="s">
        <v>980</v>
      </c>
      <c r="I35" s="5"/>
      <c r="J35" s="9" t="s">
        <v>980</v>
      </c>
      <c r="K35" s="5"/>
      <c r="L35" s="5"/>
      <c r="M35" s="5"/>
      <c r="N35" s="5"/>
      <c r="O35" s="5"/>
      <c r="P35" s="5"/>
      <c r="Q35" s="5"/>
      <c r="R35" s="5"/>
      <c r="S35" s="5"/>
      <c r="T35" s="5"/>
      <c r="U35" s="5"/>
      <c r="V35" s="15"/>
      <c r="W35" s="5"/>
      <c r="X35" s="10" t="s">
        <v>17</v>
      </c>
      <c r="Y35" s="67"/>
      <c r="Z35" s="10" t="s">
        <v>18</v>
      </c>
      <c r="AA35" s="10" t="s">
        <v>18</v>
      </c>
      <c r="AB35" s="10"/>
    </row>
    <row r="36" spans="1:28" s="7" customFormat="1" ht="24.95" customHeight="1" x14ac:dyDescent="0.25">
      <c r="A36" s="23" t="s">
        <v>23</v>
      </c>
      <c r="B36" s="10" t="s">
        <v>859</v>
      </c>
      <c r="C36" s="10" t="s">
        <v>1229</v>
      </c>
      <c r="D36" s="10" t="s">
        <v>860</v>
      </c>
      <c r="E36" s="10">
        <v>2011</v>
      </c>
      <c r="F36" s="10" t="s">
        <v>16</v>
      </c>
      <c r="G36" s="10" t="s">
        <v>858</v>
      </c>
      <c r="H36"/>
      <c r="I36"/>
      <c r="J36"/>
      <c r="K36" s="9"/>
      <c r="L36"/>
      <c r="M36"/>
      <c r="N36"/>
      <c r="O36"/>
      <c r="P36"/>
      <c r="Q36" s="9" t="s">
        <v>980</v>
      </c>
      <c r="R36"/>
      <c r="S36"/>
      <c r="T36"/>
      <c r="U36"/>
      <c r="V36" s="11"/>
      <c r="W36"/>
      <c r="X36" s="11" t="s">
        <v>17</v>
      </c>
      <c r="Y36" s="67"/>
      <c r="Z36" s="11" t="s">
        <v>18</v>
      </c>
      <c r="AA36" s="11" t="s">
        <v>18</v>
      </c>
      <c r="AB36" s="11"/>
    </row>
    <row r="37" spans="1:28" s="7" customFormat="1" ht="24.95" customHeight="1" x14ac:dyDescent="0.25">
      <c r="A37" s="23" t="s">
        <v>23</v>
      </c>
      <c r="B37" s="10" t="s">
        <v>808</v>
      </c>
      <c r="C37" s="10" t="s">
        <v>1217</v>
      </c>
      <c r="D37" s="10" t="s">
        <v>807</v>
      </c>
      <c r="E37" s="10">
        <v>2005</v>
      </c>
      <c r="F37" s="10" t="s">
        <v>201</v>
      </c>
      <c r="G37" s="10" t="s">
        <v>806</v>
      </c>
      <c r="H37" s="9" t="s">
        <v>980</v>
      </c>
      <c r="I37"/>
      <c r="J37"/>
      <c r="K37"/>
      <c r="L37" s="9"/>
      <c r="M37"/>
      <c r="N37"/>
      <c r="O37"/>
      <c r="P37"/>
      <c r="Q37" s="9" t="s">
        <v>980</v>
      </c>
      <c r="R37"/>
      <c r="S37"/>
      <c r="T37"/>
      <c r="U37"/>
      <c r="V37" s="11"/>
      <c r="W37"/>
      <c r="X37" s="11" t="s">
        <v>17</v>
      </c>
      <c r="Y37" s="67"/>
      <c r="Z37" s="11" t="s">
        <v>809</v>
      </c>
      <c r="AA37" s="11" t="s">
        <v>18</v>
      </c>
      <c r="AB37" s="11"/>
    </row>
    <row r="38" spans="1:28" s="7" customFormat="1" ht="24.95" customHeight="1" x14ac:dyDescent="0.25">
      <c r="A38" s="23" t="s">
        <v>23</v>
      </c>
      <c r="B38" s="10" t="s">
        <v>925</v>
      </c>
      <c r="C38" s="10" t="s">
        <v>1240</v>
      </c>
      <c r="D38" s="10" t="s">
        <v>924</v>
      </c>
      <c r="E38" s="10">
        <v>2000</v>
      </c>
      <c r="F38" s="10" t="s">
        <v>201</v>
      </c>
      <c r="G38" s="10" t="s">
        <v>926</v>
      </c>
      <c r="H38"/>
      <c r="I38"/>
      <c r="J38"/>
      <c r="K38"/>
      <c r="L38"/>
      <c r="M38"/>
      <c r="N38"/>
      <c r="O38"/>
      <c r="P38"/>
      <c r="Q38" s="9" t="s">
        <v>980</v>
      </c>
      <c r="R38"/>
      <c r="S38"/>
      <c r="T38"/>
      <c r="U38"/>
      <c r="V38" s="11"/>
      <c r="W38"/>
      <c r="X38" s="11" t="s">
        <v>17</v>
      </c>
      <c r="Y38" s="67"/>
      <c r="Z38" s="11" t="s">
        <v>18</v>
      </c>
      <c r="AA38" s="15" t="s">
        <v>18</v>
      </c>
      <c r="AB38" s="11"/>
    </row>
    <row r="39" spans="1:28" s="7" customFormat="1" ht="24.95" customHeight="1" x14ac:dyDescent="0.25">
      <c r="A39" s="23" t="s">
        <v>23</v>
      </c>
      <c r="B39" s="10" t="s">
        <v>993</v>
      </c>
      <c r="C39" s="10" t="s">
        <v>1247</v>
      </c>
      <c r="D39" s="10" t="s">
        <v>953</v>
      </c>
      <c r="E39" s="10">
        <v>1986</v>
      </c>
      <c r="F39" s="10" t="s">
        <v>201</v>
      </c>
      <c r="G39" s="10" t="s">
        <v>954</v>
      </c>
      <c r="H39" s="9" t="s">
        <v>980</v>
      </c>
      <c r="I39"/>
      <c r="J39"/>
      <c r="K39"/>
      <c r="L39" s="9" t="s">
        <v>980</v>
      </c>
      <c r="M39"/>
      <c r="N39"/>
      <c r="O39"/>
      <c r="P39" s="9" t="s">
        <v>980</v>
      </c>
      <c r="Q39"/>
      <c r="R39"/>
      <c r="S39" s="9"/>
      <c r="T39"/>
      <c r="U39"/>
      <c r="V39" s="11"/>
      <c r="W39"/>
      <c r="X39" s="11" t="s">
        <v>17</v>
      </c>
      <c r="Y39" s="67"/>
      <c r="Z39" s="11" t="s">
        <v>956</v>
      </c>
      <c r="AA39" s="15" t="s">
        <v>955</v>
      </c>
      <c r="AB39" s="11"/>
    </row>
    <row r="40" spans="1:28" s="7" customFormat="1" ht="24.95" customHeight="1" x14ac:dyDescent="0.3">
      <c r="A40" s="20" t="s">
        <v>989</v>
      </c>
      <c r="B40" s="10" t="s">
        <v>333</v>
      </c>
      <c r="C40" s="10" t="s">
        <v>1139</v>
      </c>
      <c r="D40" s="10" t="s">
        <v>334</v>
      </c>
      <c r="E40" s="10">
        <v>2017</v>
      </c>
      <c r="F40" s="10" t="s">
        <v>201</v>
      </c>
      <c r="G40" s="10" t="s">
        <v>332</v>
      </c>
      <c r="H40" s="5" t="s">
        <v>728</v>
      </c>
      <c r="I40" s="9" t="s">
        <v>980</v>
      </c>
      <c r="J40" s="9" t="s">
        <v>980</v>
      </c>
      <c r="K40" s="5"/>
      <c r="L40" s="5"/>
      <c r="M40" s="5"/>
      <c r="N40" s="5"/>
      <c r="O40" s="5"/>
      <c r="P40" s="5"/>
      <c r="Q40" s="5"/>
      <c r="R40" s="5"/>
      <c r="S40" s="9" t="s">
        <v>980</v>
      </c>
      <c r="T40" s="5"/>
      <c r="U40" s="5"/>
      <c r="V40" s="15"/>
      <c r="W40" s="5"/>
      <c r="X40" s="10" t="s">
        <v>27</v>
      </c>
      <c r="Y40" s="67"/>
      <c r="Z40" s="10" t="s">
        <v>18</v>
      </c>
      <c r="AA40" s="10" t="s">
        <v>18</v>
      </c>
      <c r="AB40" s="10"/>
    </row>
    <row r="41" spans="1:28" s="7" customFormat="1" ht="24.95" customHeight="1" x14ac:dyDescent="0.3">
      <c r="A41" s="23" t="s">
        <v>23</v>
      </c>
      <c r="B41" s="10" t="s">
        <v>1267</v>
      </c>
      <c r="C41" s="10" t="s">
        <v>1251</v>
      </c>
      <c r="D41" s="10" t="s">
        <v>1268</v>
      </c>
      <c r="E41" s="10">
        <v>2008</v>
      </c>
      <c r="F41" s="10" t="s">
        <v>201</v>
      </c>
      <c r="G41" s="10" t="s">
        <v>965</v>
      </c>
      <c r="H41" s="5" t="s">
        <v>728</v>
      </c>
      <c r="I41"/>
      <c r="J41"/>
      <c r="K41"/>
      <c r="L41"/>
      <c r="M41" s="9" t="s">
        <v>980</v>
      </c>
      <c r="N41"/>
      <c r="O41"/>
      <c r="P41"/>
      <c r="Q41"/>
      <c r="R41"/>
      <c r="S41"/>
      <c r="T41"/>
      <c r="U41"/>
      <c r="V41" s="11"/>
      <c r="W41"/>
      <c r="X41" s="11" t="s">
        <v>17</v>
      </c>
      <c r="Y41" s="67"/>
      <c r="Z41" s="11" t="s">
        <v>18</v>
      </c>
      <c r="AA41" s="15" t="s">
        <v>18</v>
      </c>
      <c r="AB41" s="11"/>
    </row>
    <row r="42" spans="1:28" s="7" customFormat="1" ht="24.95" customHeight="1" x14ac:dyDescent="0.3">
      <c r="A42" s="23" t="s">
        <v>23</v>
      </c>
      <c r="B42" s="10" t="s">
        <v>802</v>
      </c>
      <c r="C42" s="10" t="s">
        <v>1216</v>
      </c>
      <c r="D42" s="10" t="s">
        <v>803</v>
      </c>
      <c r="E42" s="10">
        <v>1999</v>
      </c>
      <c r="F42" s="10" t="s">
        <v>201</v>
      </c>
      <c r="G42" s="10" t="s">
        <v>804</v>
      </c>
      <c r="H42" s="5" t="s">
        <v>728</v>
      </c>
      <c r="I42"/>
      <c r="J42"/>
      <c r="K42"/>
      <c r="L42"/>
      <c r="M42"/>
      <c r="N42"/>
      <c r="O42"/>
      <c r="P42" s="9" t="s">
        <v>980</v>
      </c>
      <c r="Q42" s="9" t="s">
        <v>980</v>
      </c>
      <c r="R42"/>
      <c r="S42"/>
      <c r="T42"/>
      <c r="U42"/>
      <c r="V42" s="11" t="s">
        <v>1302</v>
      </c>
      <c r="W42"/>
      <c r="X42" s="11" t="s">
        <v>27</v>
      </c>
      <c r="Y42" s="67"/>
      <c r="Z42" s="11" t="s">
        <v>805</v>
      </c>
      <c r="AA42" s="11" t="s">
        <v>18</v>
      </c>
      <c r="AB42" s="11"/>
    </row>
    <row r="43" spans="1:28" s="7" customFormat="1" ht="24.95" customHeight="1" x14ac:dyDescent="0.3">
      <c r="A43" s="20" t="s">
        <v>989</v>
      </c>
      <c r="B43" s="10" t="s">
        <v>339</v>
      </c>
      <c r="C43" s="10" t="s">
        <v>1142</v>
      </c>
      <c r="D43" s="10" t="s">
        <v>340</v>
      </c>
      <c r="E43" s="10">
        <v>2017</v>
      </c>
      <c r="F43" s="10" t="s">
        <v>201</v>
      </c>
      <c r="G43" s="10" t="s">
        <v>338</v>
      </c>
      <c r="H43" s="5" t="s">
        <v>728</v>
      </c>
      <c r="I43" s="5"/>
      <c r="J43" s="5"/>
      <c r="K43" s="5"/>
      <c r="L43" s="5"/>
      <c r="M43" s="5"/>
      <c r="N43" s="5"/>
      <c r="O43" s="5"/>
      <c r="P43" s="5"/>
      <c r="Q43" s="5"/>
      <c r="R43" s="5"/>
      <c r="S43" s="5"/>
      <c r="T43" s="9" t="s">
        <v>980</v>
      </c>
      <c r="U43" s="5"/>
      <c r="V43" s="15"/>
      <c r="W43" s="5"/>
      <c r="X43" s="10" t="s">
        <v>17</v>
      </c>
      <c r="Y43" s="67"/>
      <c r="Z43" s="10" t="s">
        <v>18</v>
      </c>
      <c r="AA43" s="10" t="s">
        <v>18</v>
      </c>
      <c r="AB43" s="10"/>
    </row>
    <row r="44" spans="1:28" s="7" customFormat="1" ht="24.95" customHeight="1" x14ac:dyDescent="0.3">
      <c r="A44" s="25" t="s">
        <v>19</v>
      </c>
      <c r="B44" s="10" t="s">
        <v>330</v>
      </c>
      <c r="C44" s="10" t="s">
        <v>1137</v>
      </c>
      <c r="D44" s="10" t="s">
        <v>107</v>
      </c>
      <c r="E44" s="10">
        <v>2006</v>
      </c>
      <c r="F44" s="10" t="s">
        <v>201</v>
      </c>
      <c r="G44" s="10" t="s">
        <v>329</v>
      </c>
      <c r="H44" s="5"/>
      <c r="I44" s="5"/>
      <c r="J44" s="5"/>
      <c r="K44" s="5"/>
      <c r="L44" s="5"/>
      <c r="M44" s="5"/>
      <c r="N44" s="5"/>
      <c r="O44" s="5"/>
      <c r="P44" s="5"/>
      <c r="Q44" s="5"/>
      <c r="R44" s="5"/>
      <c r="S44" s="5"/>
      <c r="T44" s="9" t="s">
        <v>980</v>
      </c>
      <c r="U44" s="5"/>
      <c r="V44" s="15"/>
      <c r="W44" s="5"/>
      <c r="X44" s="10" t="s">
        <v>17</v>
      </c>
      <c r="Y44" s="67"/>
      <c r="Z44" s="10" t="s">
        <v>18</v>
      </c>
      <c r="AA44" s="10" t="s">
        <v>18</v>
      </c>
      <c r="AB44" s="10"/>
    </row>
    <row r="45" spans="1:28" s="7" customFormat="1" ht="24.95" customHeight="1" x14ac:dyDescent="0.3">
      <c r="A45" s="23" t="s">
        <v>23</v>
      </c>
      <c r="B45" s="10" t="s">
        <v>310</v>
      </c>
      <c r="C45" s="10" t="s">
        <v>1128</v>
      </c>
      <c r="D45" s="10" t="s">
        <v>311</v>
      </c>
      <c r="E45" s="10">
        <v>2018</v>
      </c>
      <c r="F45" s="10" t="s">
        <v>201</v>
      </c>
      <c r="G45" s="10" t="s">
        <v>309</v>
      </c>
      <c r="H45" s="9" t="s">
        <v>980</v>
      </c>
      <c r="I45" s="5"/>
      <c r="J45" s="9" t="s">
        <v>980</v>
      </c>
      <c r="K45" s="5"/>
      <c r="L45" s="5"/>
      <c r="M45" s="5"/>
      <c r="N45" s="5"/>
      <c r="O45" s="5"/>
      <c r="P45" s="5"/>
      <c r="Q45" s="5"/>
      <c r="R45" s="5"/>
      <c r="S45" s="9" t="s">
        <v>980</v>
      </c>
      <c r="T45" s="9" t="s">
        <v>980</v>
      </c>
      <c r="U45" s="5"/>
      <c r="V45" s="15"/>
      <c r="W45" s="5"/>
      <c r="X45" s="10" t="s">
        <v>27</v>
      </c>
      <c r="Y45" s="67"/>
      <c r="Z45" s="10" t="s">
        <v>18</v>
      </c>
      <c r="AA45" s="10" t="s">
        <v>18</v>
      </c>
      <c r="AB45" s="10"/>
    </row>
    <row r="46" spans="1:28" s="7" customFormat="1" ht="24.95" customHeight="1" x14ac:dyDescent="0.3">
      <c r="A46" s="23" t="s">
        <v>23</v>
      </c>
      <c r="B46" s="10" t="s">
        <v>310</v>
      </c>
      <c r="C46" s="10" t="s">
        <v>1129</v>
      </c>
      <c r="D46" s="10" t="s">
        <v>311</v>
      </c>
      <c r="E46" s="10">
        <v>2018</v>
      </c>
      <c r="F46" s="10" t="s">
        <v>201</v>
      </c>
      <c r="G46" s="10" t="s">
        <v>312</v>
      </c>
      <c r="H46" s="9" t="s">
        <v>980</v>
      </c>
      <c r="I46" s="5"/>
      <c r="J46" s="9" t="s">
        <v>980</v>
      </c>
      <c r="K46" s="5"/>
      <c r="L46" s="5"/>
      <c r="M46" s="5"/>
      <c r="N46" s="5"/>
      <c r="O46" s="5"/>
      <c r="P46" s="5"/>
      <c r="Q46" s="5"/>
      <c r="R46" s="5"/>
      <c r="S46" s="9" t="s">
        <v>980</v>
      </c>
      <c r="T46" s="9" t="s">
        <v>980</v>
      </c>
      <c r="U46" s="5"/>
      <c r="V46" s="15"/>
      <c r="W46" s="5"/>
      <c r="X46" s="10" t="s">
        <v>27</v>
      </c>
      <c r="Y46" s="67"/>
      <c r="Z46" s="10" t="s">
        <v>18</v>
      </c>
      <c r="AA46" s="10" t="s">
        <v>18</v>
      </c>
      <c r="AB46" s="10"/>
    </row>
    <row r="47" spans="1:28" s="7" customFormat="1" ht="24.95" customHeight="1" x14ac:dyDescent="0.3">
      <c r="A47" s="23" t="s">
        <v>23</v>
      </c>
      <c r="B47" s="10" t="s">
        <v>894</v>
      </c>
      <c r="C47" s="10" t="s">
        <v>1324</v>
      </c>
      <c r="D47" s="10" t="s">
        <v>892</v>
      </c>
      <c r="E47" s="10">
        <v>2004</v>
      </c>
      <c r="F47" s="10" t="s">
        <v>201</v>
      </c>
      <c r="G47" s="10" t="s">
        <v>893</v>
      </c>
      <c r="H47" s="5" t="s">
        <v>728</v>
      </c>
      <c r="I47" s="9" t="s">
        <v>980</v>
      </c>
      <c r="J47" s="9" t="s">
        <v>980</v>
      </c>
      <c r="K47"/>
      <c r="L47" s="9" t="s">
        <v>980</v>
      </c>
      <c r="M47"/>
      <c r="N47"/>
      <c r="O47"/>
      <c r="P47"/>
      <c r="Q47"/>
      <c r="R47"/>
      <c r="S47" s="9" t="s">
        <v>980</v>
      </c>
      <c r="T47"/>
      <c r="U47"/>
      <c r="V47" s="11"/>
      <c r="W47"/>
      <c r="X47" s="11" t="s">
        <v>27</v>
      </c>
      <c r="Y47" s="67"/>
      <c r="Z47" s="11" t="s">
        <v>895</v>
      </c>
      <c r="AA47" s="15" t="s">
        <v>18</v>
      </c>
      <c r="AB47" s="11"/>
    </row>
    <row r="48" spans="1:28" s="7" customFormat="1" ht="24.95" customHeight="1" x14ac:dyDescent="0.3">
      <c r="A48" s="23" t="s">
        <v>23</v>
      </c>
      <c r="B48" s="10" t="s">
        <v>800</v>
      </c>
      <c r="C48" s="10" t="s">
        <v>1215</v>
      </c>
      <c r="D48" s="10" t="s">
        <v>799</v>
      </c>
      <c r="E48" s="10">
        <v>2013</v>
      </c>
      <c r="F48" s="10" t="s">
        <v>201</v>
      </c>
      <c r="G48" s="10" t="s">
        <v>798</v>
      </c>
      <c r="H48" s="5" t="s">
        <v>728</v>
      </c>
      <c r="I48"/>
      <c r="J48"/>
      <c r="K48"/>
      <c r="L48"/>
      <c r="M48"/>
      <c r="N48" s="9" t="s">
        <v>980</v>
      </c>
      <c r="O48"/>
      <c r="P48"/>
      <c r="Q48"/>
      <c r="R48"/>
      <c r="S48" s="9"/>
      <c r="T48" s="9" t="s">
        <v>980</v>
      </c>
      <c r="U48"/>
      <c r="V48" s="11"/>
      <c r="W48"/>
      <c r="X48" s="11" t="s">
        <v>17</v>
      </c>
      <c r="Y48" s="67"/>
      <c r="Z48" s="11" t="s">
        <v>801</v>
      </c>
      <c r="AA48" s="11" t="s">
        <v>18</v>
      </c>
      <c r="AB48" s="11"/>
    </row>
    <row r="49" spans="1:28" s="7" customFormat="1" ht="24.95" customHeight="1" x14ac:dyDescent="0.25">
      <c r="A49" s="23" t="s">
        <v>23</v>
      </c>
      <c r="B49" s="10" t="s">
        <v>735</v>
      </c>
      <c r="C49" s="10" t="s">
        <v>1192</v>
      </c>
      <c r="D49" s="10" t="s">
        <v>734</v>
      </c>
      <c r="E49" s="10">
        <v>2003</v>
      </c>
      <c r="F49" s="10" t="s">
        <v>201</v>
      </c>
      <c r="G49" s="10" t="s">
        <v>582</v>
      </c>
      <c r="H49" s="9" t="s">
        <v>980</v>
      </c>
      <c r="I49" s="9" t="s">
        <v>980</v>
      </c>
      <c r="J49" s="9" t="s">
        <v>980</v>
      </c>
      <c r="K49"/>
      <c r="L49"/>
      <c r="M49"/>
      <c r="N49"/>
      <c r="O49"/>
      <c r="P49"/>
      <c r="Q49"/>
      <c r="R49" s="9" t="s">
        <v>980</v>
      </c>
      <c r="S49" s="9" t="s">
        <v>980</v>
      </c>
      <c r="T49" s="9" t="s">
        <v>980</v>
      </c>
      <c r="U49"/>
      <c r="V49" s="11"/>
      <c r="W49"/>
      <c r="X49" s="11" t="s">
        <v>112</v>
      </c>
      <c r="Y49" s="67"/>
      <c r="Z49" s="59" t="s">
        <v>736</v>
      </c>
      <c r="AA49" s="11" t="s">
        <v>18</v>
      </c>
      <c r="AB49" s="11"/>
    </row>
    <row r="50" spans="1:28" s="7" customFormat="1" ht="24.95" customHeight="1" x14ac:dyDescent="0.3">
      <c r="A50" s="23" t="s">
        <v>23</v>
      </c>
      <c r="B50" s="10" t="s">
        <v>724</v>
      </c>
      <c r="C50" s="10" t="s">
        <v>1185</v>
      </c>
      <c r="D50" s="10" t="s">
        <v>723</v>
      </c>
      <c r="E50" s="10">
        <v>2015</v>
      </c>
      <c r="F50" s="10" t="s">
        <v>1415</v>
      </c>
      <c r="G50" s="10" t="s">
        <v>569</v>
      </c>
      <c r="H50" s="5" t="s">
        <v>728</v>
      </c>
      <c r="I50"/>
      <c r="J50"/>
      <c r="K50"/>
      <c r="L50"/>
      <c r="M50"/>
      <c r="N50"/>
      <c r="O50"/>
      <c r="P50"/>
      <c r="Q50"/>
      <c r="R50"/>
      <c r="S50"/>
      <c r="T50" s="9" t="s">
        <v>980</v>
      </c>
      <c r="U50"/>
      <c r="V50" s="11"/>
      <c r="W50"/>
      <c r="X50" s="11" t="s">
        <v>17</v>
      </c>
      <c r="Y50" s="67"/>
      <c r="Z50" s="11" t="s">
        <v>18</v>
      </c>
      <c r="AA50" s="11" t="s">
        <v>18</v>
      </c>
      <c r="AB50" s="11"/>
    </row>
    <row r="51" spans="1:28" s="7" customFormat="1" ht="24.95" customHeight="1" x14ac:dyDescent="0.3">
      <c r="A51" s="20" t="s">
        <v>989</v>
      </c>
      <c r="B51" s="10" t="s">
        <v>559</v>
      </c>
      <c r="C51" s="10" t="s">
        <v>1188</v>
      </c>
      <c r="D51" s="10" t="s">
        <v>730</v>
      </c>
      <c r="E51" s="10">
        <v>2010</v>
      </c>
      <c r="F51" s="10" t="s">
        <v>1415</v>
      </c>
      <c r="G51" s="10" t="s">
        <v>565</v>
      </c>
      <c r="H51" s="5" t="s">
        <v>728</v>
      </c>
      <c r="I51"/>
      <c r="J51"/>
      <c r="K51"/>
      <c r="L51"/>
      <c r="M51"/>
      <c r="N51"/>
      <c r="O51"/>
      <c r="P51"/>
      <c r="Q51"/>
      <c r="R51"/>
      <c r="S51" s="9" t="s">
        <v>980</v>
      </c>
      <c r="T51"/>
      <c r="U51"/>
      <c r="V51" s="11"/>
      <c r="W51"/>
      <c r="X51" s="11" t="s">
        <v>17</v>
      </c>
      <c r="Y51" s="67"/>
      <c r="Z51" s="11" t="s">
        <v>18</v>
      </c>
      <c r="AA51" s="11" t="s">
        <v>18</v>
      </c>
      <c r="AB51" s="11"/>
    </row>
    <row r="52" spans="1:28" s="7" customFormat="1" ht="24.95" customHeight="1" x14ac:dyDescent="0.3">
      <c r="A52" s="23" t="s">
        <v>23</v>
      </c>
      <c r="B52" s="10" t="s">
        <v>869</v>
      </c>
      <c r="C52" s="10" t="s">
        <v>1303</v>
      </c>
      <c r="D52" s="10" t="s">
        <v>867</v>
      </c>
      <c r="E52" s="10">
        <v>2002</v>
      </c>
      <c r="F52" s="10" t="s">
        <v>16</v>
      </c>
      <c r="G52" s="10" t="s">
        <v>868</v>
      </c>
      <c r="H52" s="5" t="s">
        <v>728</v>
      </c>
      <c r="I52"/>
      <c r="J52"/>
      <c r="K52"/>
      <c r="L52"/>
      <c r="M52"/>
      <c r="N52"/>
      <c r="O52"/>
      <c r="P52" s="9" t="s">
        <v>980</v>
      </c>
      <c r="Q52" s="9" t="s">
        <v>980</v>
      </c>
      <c r="R52"/>
      <c r="S52"/>
      <c r="T52"/>
      <c r="U52"/>
      <c r="V52" s="11"/>
      <c r="W52"/>
      <c r="X52" s="11" t="s">
        <v>27</v>
      </c>
      <c r="Y52" s="67"/>
      <c r="Z52" s="11" t="s">
        <v>870</v>
      </c>
      <c r="AA52" s="15" t="s">
        <v>18</v>
      </c>
      <c r="AB52" s="11"/>
    </row>
    <row r="53" spans="1:28" s="7" customFormat="1" ht="24.95" customHeight="1" x14ac:dyDescent="0.3">
      <c r="A53" s="23" t="s">
        <v>23</v>
      </c>
      <c r="B53" s="10" t="s">
        <v>33</v>
      </c>
      <c r="C53" s="10" t="s">
        <v>1024</v>
      </c>
      <c r="D53" s="10" t="s">
        <v>34</v>
      </c>
      <c r="E53" s="10">
        <v>2002</v>
      </c>
      <c r="F53" s="10" t="s">
        <v>16</v>
      </c>
      <c r="G53" s="10" t="s">
        <v>32</v>
      </c>
      <c r="H53" s="5" t="s">
        <v>728</v>
      </c>
      <c r="I53" s="6"/>
      <c r="J53" s="9" t="s">
        <v>980</v>
      </c>
      <c r="K53" s="6"/>
      <c r="L53" s="6"/>
      <c r="M53" s="6"/>
      <c r="N53" s="6"/>
      <c r="O53" s="6"/>
      <c r="P53" s="9" t="s">
        <v>980</v>
      </c>
      <c r="Q53" s="6"/>
      <c r="R53" s="6"/>
      <c r="S53" s="6"/>
      <c r="T53" s="9" t="s">
        <v>980</v>
      </c>
      <c r="U53" s="6"/>
      <c r="V53" s="10"/>
      <c r="W53" s="6"/>
      <c r="X53" s="10" t="s">
        <v>27</v>
      </c>
      <c r="Y53" s="67"/>
      <c r="Z53" s="10" t="s">
        <v>18</v>
      </c>
      <c r="AA53" s="10" t="s">
        <v>35</v>
      </c>
      <c r="AB53" s="10"/>
    </row>
    <row r="54" spans="1:28" s="7" customFormat="1" ht="24.95" customHeight="1" x14ac:dyDescent="0.25">
      <c r="A54" s="23" t="s">
        <v>23</v>
      </c>
      <c r="B54" s="10" t="s">
        <v>851</v>
      </c>
      <c r="C54" s="10" t="s">
        <v>1332</v>
      </c>
      <c r="D54" s="10" t="s">
        <v>850</v>
      </c>
      <c r="E54" s="10">
        <v>1980</v>
      </c>
      <c r="F54" s="10" t="s">
        <v>16</v>
      </c>
      <c r="G54" s="10" t="s">
        <v>852</v>
      </c>
      <c r="H54" s="9" t="s">
        <v>980</v>
      </c>
      <c r="I54"/>
      <c r="J54"/>
      <c r="K54"/>
      <c r="L54"/>
      <c r="M54"/>
      <c r="N54"/>
      <c r="O54"/>
      <c r="P54" s="9" t="s">
        <v>980</v>
      </c>
      <c r="Q54"/>
      <c r="R54"/>
      <c r="S54"/>
      <c r="T54" s="9" t="s">
        <v>980</v>
      </c>
      <c r="U54"/>
      <c r="V54" s="11"/>
      <c r="W54"/>
      <c r="X54" s="11" t="s">
        <v>17</v>
      </c>
      <c r="Y54" s="67"/>
      <c r="Z54" s="11" t="s">
        <v>18</v>
      </c>
      <c r="AA54" s="11" t="s">
        <v>18</v>
      </c>
      <c r="AB54" s="11"/>
    </row>
    <row r="55" spans="1:28" s="7" customFormat="1" ht="24.95" customHeight="1" x14ac:dyDescent="0.3">
      <c r="A55" s="23" t="s">
        <v>23</v>
      </c>
      <c r="B55" s="10" t="s">
        <v>37</v>
      </c>
      <c r="C55" s="10" t="s">
        <v>1025</v>
      </c>
      <c r="D55" s="10" t="s">
        <v>38</v>
      </c>
      <c r="E55" s="10">
        <v>2001</v>
      </c>
      <c r="F55" s="10" t="s">
        <v>16</v>
      </c>
      <c r="G55" s="10" t="s">
        <v>36</v>
      </c>
      <c r="H55" s="5" t="s">
        <v>728</v>
      </c>
      <c r="I55" s="6"/>
      <c r="J55" s="6"/>
      <c r="K55" s="6"/>
      <c r="L55" s="6"/>
      <c r="M55" s="6"/>
      <c r="N55" s="6"/>
      <c r="O55" s="6"/>
      <c r="P55" s="9" t="s">
        <v>980</v>
      </c>
      <c r="Q55" s="9" t="s">
        <v>980</v>
      </c>
      <c r="R55" s="6"/>
      <c r="S55" s="6"/>
      <c r="T55" s="6"/>
      <c r="U55" s="6"/>
      <c r="V55" s="10"/>
      <c r="W55" s="6"/>
      <c r="X55" s="10" t="s">
        <v>27</v>
      </c>
      <c r="Y55" s="67"/>
      <c r="Z55" s="10" t="s">
        <v>39</v>
      </c>
      <c r="AA55" s="10" t="s">
        <v>40</v>
      </c>
      <c r="AB55" s="10"/>
    </row>
    <row r="56" spans="1:28" s="7" customFormat="1" ht="24.95" customHeight="1" x14ac:dyDescent="0.25">
      <c r="A56" s="23" t="s">
        <v>23</v>
      </c>
      <c r="B56" s="10" t="s">
        <v>640</v>
      </c>
      <c r="C56" s="10" t="s">
        <v>1203</v>
      </c>
      <c r="D56" s="10" t="s">
        <v>645</v>
      </c>
      <c r="E56" s="10">
        <v>1998</v>
      </c>
      <c r="F56" s="10" t="s">
        <v>638</v>
      </c>
      <c r="G56" s="10" t="s">
        <v>619</v>
      </c>
      <c r="H56" s="9" t="s">
        <v>980</v>
      </c>
      <c r="I56"/>
      <c r="J56"/>
      <c r="K56"/>
      <c r="L56"/>
      <c r="M56"/>
      <c r="N56"/>
      <c r="O56"/>
      <c r="P56"/>
      <c r="Q56" s="9" t="s">
        <v>980</v>
      </c>
      <c r="R56"/>
      <c r="S56"/>
      <c r="T56"/>
      <c r="U56"/>
      <c r="V56" s="11"/>
      <c r="W56"/>
      <c r="X56" s="11" t="s">
        <v>27</v>
      </c>
      <c r="Y56" s="67"/>
      <c r="Z56" s="11" t="s">
        <v>646</v>
      </c>
      <c r="AA56" s="11" t="s">
        <v>18</v>
      </c>
      <c r="AB56" s="11"/>
    </row>
    <row r="57" spans="1:28" s="7" customFormat="1" ht="24.95" customHeight="1" x14ac:dyDescent="0.3">
      <c r="A57" s="23" t="s">
        <v>23</v>
      </c>
      <c r="B57" s="10" t="s">
        <v>318</v>
      </c>
      <c r="C57" s="10" t="s">
        <v>1132</v>
      </c>
      <c r="D57" s="10" t="s">
        <v>319</v>
      </c>
      <c r="E57" s="10">
        <v>2016</v>
      </c>
      <c r="F57" s="10" t="s">
        <v>201</v>
      </c>
      <c r="G57" s="10" t="s">
        <v>317</v>
      </c>
      <c r="H57" s="9" t="s">
        <v>980</v>
      </c>
      <c r="I57" s="5"/>
      <c r="J57" s="9" t="s">
        <v>980</v>
      </c>
      <c r="K57" s="5"/>
      <c r="L57" s="5"/>
      <c r="M57" s="5"/>
      <c r="N57" s="5"/>
      <c r="O57" s="5"/>
      <c r="P57" s="9" t="s">
        <v>980</v>
      </c>
      <c r="Q57" s="9" t="s">
        <v>980</v>
      </c>
      <c r="R57" s="5"/>
      <c r="S57" s="9" t="s">
        <v>980</v>
      </c>
      <c r="T57" s="5"/>
      <c r="U57" s="5"/>
      <c r="V57" s="15"/>
      <c r="W57" s="5"/>
      <c r="X57" s="10" t="s">
        <v>17</v>
      </c>
      <c r="Y57" s="67"/>
      <c r="Z57" s="10" t="s">
        <v>1306</v>
      </c>
      <c r="AA57" s="10" t="s">
        <v>18</v>
      </c>
      <c r="AB57" s="10"/>
    </row>
    <row r="58" spans="1:28" s="7" customFormat="1" ht="24.95" customHeight="1" x14ac:dyDescent="0.25">
      <c r="A58" s="23" t="s">
        <v>23</v>
      </c>
      <c r="B58" s="10" t="s">
        <v>1439</v>
      </c>
      <c r="C58" s="10" t="s">
        <v>1191</v>
      </c>
      <c r="D58" s="10" t="s">
        <v>738</v>
      </c>
      <c r="E58" s="10">
        <v>2003</v>
      </c>
      <c r="F58" s="10" t="s">
        <v>201</v>
      </c>
      <c r="G58" s="10" t="s">
        <v>737</v>
      </c>
      <c r="H58" s="9" t="s">
        <v>980</v>
      </c>
      <c r="I58" s="9" t="s">
        <v>980</v>
      </c>
      <c r="J58" s="9" t="s">
        <v>980</v>
      </c>
      <c r="K58" s="9" t="s">
        <v>980</v>
      </c>
      <c r="L58" s="9"/>
      <c r="M58" s="9" t="s">
        <v>980</v>
      </c>
      <c r="N58"/>
      <c r="O58"/>
      <c r="P58" s="9" t="s">
        <v>980</v>
      </c>
      <c r="Q58" s="9" t="s">
        <v>980</v>
      </c>
      <c r="R58"/>
      <c r="S58" s="9" t="s">
        <v>980</v>
      </c>
      <c r="T58" s="9" t="s">
        <v>980</v>
      </c>
      <c r="U58"/>
      <c r="V58" s="11"/>
      <c r="W58"/>
      <c r="X58" s="11" t="s">
        <v>112</v>
      </c>
      <c r="Y58" s="67"/>
      <c r="Z58" s="59" t="s">
        <v>739</v>
      </c>
      <c r="AA58" s="11"/>
      <c r="AB58" s="11"/>
    </row>
    <row r="59" spans="1:28" s="7" customFormat="1" ht="24.95" customHeight="1" x14ac:dyDescent="0.25">
      <c r="A59" s="23" t="s">
        <v>23</v>
      </c>
      <c r="B59" s="10" t="s">
        <v>960</v>
      </c>
      <c r="C59" s="10" t="s">
        <v>1249</v>
      </c>
      <c r="D59" s="10" t="s">
        <v>959</v>
      </c>
      <c r="E59" s="10">
        <v>2006</v>
      </c>
      <c r="F59" s="10" t="s">
        <v>201</v>
      </c>
      <c r="G59" s="10" t="s">
        <v>961</v>
      </c>
      <c r="H59"/>
      <c r="I59"/>
      <c r="J59"/>
      <c r="K59"/>
      <c r="L59"/>
      <c r="M59"/>
      <c r="N59"/>
      <c r="O59"/>
      <c r="P59" s="9" t="s">
        <v>980</v>
      </c>
      <c r="Q59"/>
      <c r="R59"/>
      <c r="S59"/>
      <c r="T59"/>
      <c r="U59"/>
      <c r="V59" s="11"/>
      <c r="W59"/>
      <c r="X59" s="11" t="s">
        <v>17</v>
      </c>
      <c r="Y59" s="67"/>
      <c r="Z59" s="11" t="s">
        <v>18</v>
      </c>
      <c r="AA59" s="15" t="s">
        <v>18</v>
      </c>
      <c r="AB59" s="11"/>
    </row>
    <row r="60" spans="1:28" s="7" customFormat="1" ht="24.95" customHeight="1" x14ac:dyDescent="0.25">
      <c r="A60" s="23" t="s">
        <v>23</v>
      </c>
      <c r="B60" s="10" t="s">
        <v>919</v>
      </c>
      <c r="C60" s="10" t="s">
        <v>1238</v>
      </c>
      <c r="D60" s="10" t="s">
        <v>1294</v>
      </c>
      <c r="E60" s="10" t="s">
        <v>31</v>
      </c>
      <c r="F60" s="10" t="s">
        <v>201</v>
      </c>
      <c r="G60" s="10" t="s">
        <v>918</v>
      </c>
      <c r="H60"/>
      <c r="I60"/>
      <c r="J60"/>
      <c r="K60"/>
      <c r="L60" s="9" t="s">
        <v>980</v>
      </c>
      <c r="M60"/>
      <c r="N60"/>
      <c r="O60"/>
      <c r="P60"/>
      <c r="Q60"/>
      <c r="R60"/>
      <c r="S60" s="9"/>
      <c r="T60"/>
      <c r="U60"/>
      <c r="V60" s="11"/>
      <c r="W60"/>
      <c r="X60" s="11" t="s">
        <v>17</v>
      </c>
      <c r="Y60" s="67"/>
      <c r="Z60" s="11" t="s">
        <v>18</v>
      </c>
      <c r="AA60" s="15" t="s">
        <v>920</v>
      </c>
      <c r="AB60" s="11"/>
    </row>
    <row r="61" spans="1:28" s="7" customFormat="1" ht="24.95" customHeight="1" x14ac:dyDescent="0.3">
      <c r="A61" s="23" t="s">
        <v>23</v>
      </c>
      <c r="B61" s="10" t="s">
        <v>905</v>
      </c>
      <c r="C61" s="10" t="s">
        <v>1163</v>
      </c>
      <c r="D61" s="10" t="s">
        <v>904</v>
      </c>
      <c r="E61" s="10">
        <v>1997</v>
      </c>
      <c r="F61" s="10" t="s">
        <v>201</v>
      </c>
      <c r="G61" s="10" t="s">
        <v>599</v>
      </c>
      <c r="H61" s="6"/>
      <c r="I61" s="6"/>
      <c r="J61" s="6"/>
      <c r="K61" s="6"/>
      <c r="L61" s="9" t="s">
        <v>980</v>
      </c>
      <c r="M61" s="6"/>
      <c r="N61" s="6"/>
      <c r="O61" s="6"/>
      <c r="P61" s="9" t="s">
        <v>980</v>
      </c>
      <c r="Q61" s="9" t="s">
        <v>980</v>
      </c>
      <c r="R61" s="6"/>
      <c r="S61" s="6"/>
      <c r="T61" s="6"/>
      <c r="U61" s="6"/>
      <c r="V61" s="10"/>
      <c r="W61" s="6"/>
      <c r="X61" s="10" t="s">
        <v>17</v>
      </c>
      <c r="Y61" s="67"/>
      <c r="Z61" s="17" t="s">
        <v>907</v>
      </c>
      <c r="AA61" s="18" t="s">
        <v>906</v>
      </c>
      <c r="AB61" s="10"/>
    </row>
    <row r="62" spans="1:28" s="7" customFormat="1" ht="24.95" customHeight="1" x14ac:dyDescent="0.3">
      <c r="A62" s="23" t="s">
        <v>23</v>
      </c>
      <c r="B62" s="10" t="s">
        <v>212</v>
      </c>
      <c r="C62" s="10" t="s">
        <v>1093</v>
      </c>
      <c r="D62" s="10" t="s">
        <v>213</v>
      </c>
      <c r="E62" s="10">
        <v>1982</v>
      </c>
      <c r="F62" s="10" t="s">
        <v>201</v>
      </c>
      <c r="G62" s="10" t="s">
        <v>211</v>
      </c>
      <c r="H62" s="9" t="s">
        <v>980</v>
      </c>
      <c r="I62" s="5"/>
      <c r="J62" s="9" t="s">
        <v>980</v>
      </c>
      <c r="K62" s="5"/>
      <c r="L62" s="9" t="s">
        <v>980</v>
      </c>
      <c r="M62" s="5"/>
      <c r="N62" s="5"/>
      <c r="O62" s="5"/>
      <c r="P62" s="5"/>
      <c r="Q62" s="5"/>
      <c r="R62" s="9" t="s">
        <v>980</v>
      </c>
      <c r="S62" s="5"/>
      <c r="T62" s="9" t="s">
        <v>980</v>
      </c>
      <c r="U62" s="5"/>
      <c r="V62" s="15"/>
      <c r="W62" s="5"/>
      <c r="X62" s="10" t="s">
        <v>112</v>
      </c>
      <c r="Y62" s="67"/>
      <c r="Z62" s="10" t="s">
        <v>214</v>
      </c>
      <c r="AA62" s="10" t="s">
        <v>215</v>
      </c>
      <c r="AB62" s="10"/>
    </row>
    <row r="63" spans="1:28" s="7" customFormat="1" ht="24.95" customHeight="1" x14ac:dyDescent="0.25">
      <c r="A63" s="23" t="s">
        <v>23</v>
      </c>
      <c r="B63" s="10" t="s">
        <v>839</v>
      </c>
      <c r="C63" s="10" t="s">
        <v>1225</v>
      </c>
      <c r="D63" s="10" t="s">
        <v>838</v>
      </c>
      <c r="E63" s="10">
        <v>1993</v>
      </c>
      <c r="F63" s="10" t="s">
        <v>201</v>
      </c>
      <c r="G63" s="10" t="s">
        <v>840</v>
      </c>
      <c r="H63" s="9" t="s">
        <v>980</v>
      </c>
      <c r="I63"/>
      <c r="J63"/>
      <c r="K63"/>
      <c r="L63" s="9" t="s">
        <v>980</v>
      </c>
      <c r="M63"/>
      <c r="N63"/>
      <c r="O63"/>
      <c r="P63"/>
      <c r="Q63"/>
      <c r="R63" s="9" t="s">
        <v>980</v>
      </c>
      <c r="S63"/>
      <c r="T63"/>
      <c r="U63"/>
      <c r="V63" s="11"/>
      <c r="W63"/>
      <c r="X63" s="11" t="s">
        <v>17</v>
      </c>
      <c r="Y63" s="67"/>
      <c r="Z63" s="11" t="s">
        <v>18</v>
      </c>
      <c r="AA63" s="11" t="s">
        <v>18</v>
      </c>
      <c r="AB63" s="11"/>
    </row>
    <row r="64" spans="1:28" s="7" customFormat="1" ht="24.95" customHeight="1" x14ac:dyDescent="0.3">
      <c r="A64" s="23" t="s">
        <v>23</v>
      </c>
      <c r="B64" s="10" t="s">
        <v>765</v>
      </c>
      <c r="C64" s="10" t="s">
        <v>1173</v>
      </c>
      <c r="D64" s="10" t="s">
        <v>764</v>
      </c>
      <c r="E64" s="10">
        <v>2015</v>
      </c>
      <c r="F64" s="10" t="s">
        <v>201</v>
      </c>
      <c r="G64" s="10" t="s">
        <v>597</v>
      </c>
      <c r="H64" s="5" t="s">
        <v>728</v>
      </c>
      <c r="I64" s="6"/>
      <c r="J64" s="6"/>
      <c r="K64" s="6"/>
      <c r="L64" s="9" t="s">
        <v>980</v>
      </c>
      <c r="M64" s="6"/>
      <c r="N64" s="6"/>
      <c r="O64" s="6"/>
      <c r="P64" s="9" t="s">
        <v>980</v>
      </c>
      <c r="Q64" s="9" t="s">
        <v>980</v>
      </c>
      <c r="R64" s="6"/>
      <c r="S64" s="6"/>
      <c r="T64" s="6"/>
      <c r="U64" s="6"/>
      <c r="V64" s="10"/>
      <c r="W64" s="6"/>
      <c r="X64" s="10" t="s">
        <v>112</v>
      </c>
      <c r="Y64" s="67"/>
      <c r="Z64" s="17" t="s">
        <v>1295</v>
      </c>
      <c r="AA64" s="10" t="s">
        <v>18</v>
      </c>
      <c r="AB64" s="10"/>
    </row>
    <row r="65" spans="1:28" s="7" customFormat="1" ht="24.95" customHeight="1" x14ac:dyDescent="0.3">
      <c r="A65" s="23" t="s">
        <v>23</v>
      </c>
      <c r="B65" s="10" t="s">
        <v>300</v>
      </c>
      <c r="C65" s="10" t="s">
        <v>1126</v>
      </c>
      <c r="D65" s="10" t="s">
        <v>301</v>
      </c>
      <c r="E65" s="10">
        <v>2011</v>
      </c>
      <c r="F65" s="10" t="s">
        <v>201</v>
      </c>
      <c r="G65" s="10" t="s">
        <v>299</v>
      </c>
      <c r="H65" s="9" t="s">
        <v>980</v>
      </c>
      <c r="I65" s="5"/>
      <c r="J65" s="9" t="s">
        <v>980</v>
      </c>
      <c r="K65" s="5"/>
      <c r="L65" s="5"/>
      <c r="M65" s="5"/>
      <c r="N65" s="5"/>
      <c r="O65" s="5"/>
      <c r="P65" s="5"/>
      <c r="Q65" s="5"/>
      <c r="R65" s="5"/>
      <c r="S65" s="5"/>
      <c r="T65" s="9" t="s">
        <v>980</v>
      </c>
      <c r="U65" s="5"/>
      <c r="V65" s="15"/>
      <c r="W65" s="5"/>
      <c r="X65" s="10" t="s">
        <v>27</v>
      </c>
      <c r="Y65" s="67"/>
      <c r="Z65" s="10" t="s">
        <v>1440</v>
      </c>
      <c r="AA65" s="10"/>
      <c r="AB65" s="10"/>
    </row>
    <row r="66" spans="1:28" s="7" customFormat="1" ht="24.95" customHeight="1" x14ac:dyDescent="0.25">
      <c r="A66" s="23" t="s">
        <v>23</v>
      </c>
      <c r="B66" s="10" t="s">
        <v>846</v>
      </c>
      <c r="C66" s="10" t="s">
        <v>1227</v>
      </c>
      <c r="D66" s="10" t="s">
        <v>844</v>
      </c>
      <c r="E66" s="10">
        <v>2007</v>
      </c>
      <c r="F66" s="10" t="s">
        <v>201</v>
      </c>
      <c r="G66" s="10" t="s">
        <v>845</v>
      </c>
      <c r="H66" s="9" t="s">
        <v>980</v>
      </c>
      <c r="I66"/>
      <c r="J66"/>
      <c r="K66"/>
      <c r="L66"/>
      <c r="M66"/>
      <c r="N66"/>
      <c r="O66"/>
      <c r="P66" s="9" t="s">
        <v>980</v>
      </c>
      <c r="Q66"/>
      <c r="R66"/>
      <c r="S66"/>
      <c r="T66"/>
      <c r="U66"/>
      <c r="V66" s="11"/>
      <c r="W66"/>
      <c r="X66" s="11" t="s">
        <v>17</v>
      </c>
      <c r="Y66" s="67"/>
      <c r="Z66" s="11" t="s">
        <v>18</v>
      </c>
      <c r="AA66" s="11" t="s">
        <v>847</v>
      </c>
      <c r="AB66" s="11"/>
    </row>
    <row r="67" spans="1:28" s="3" customFormat="1" ht="24.95" customHeight="1" x14ac:dyDescent="0.3">
      <c r="A67" s="23" t="s">
        <v>23</v>
      </c>
      <c r="B67" s="10" t="s">
        <v>1315</v>
      </c>
      <c r="C67" s="10" t="s">
        <v>1095</v>
      </c>
      <c r="D67" s="10" t="s">
        <v>581</v>
      </c>
      <c r="E67" s="10">
        <v>2003</v>
      </c>
      <c r="F67" s="10" t="s">
        <v>201</v>
      </c>
      <c r="G67" s="10" t="s">
        <v>219</v>
      </c>
      <c r="H67" s="5" t="s">
        <v>728</v>
      </c>
      <c r="I67" s="5"/>
      <c r="J67" s="5"/>
      <c r="K67" s="9" t="s">
        <v>980</v>
      </c>
      <c r="L67" s="5"/>
      <c r="M67" s="5"/>
      <c r="N67" s="5"/>
      <c r="O67" s="5"/>
      <c r="P67" s="9" t="s">
        <v>980</v>
      </c>
      <c r="Q67" s="9" t="s">
        <v>980</v>
      </c>
      <c r="R67" s="5"/>
      <c r="S67" s="5"/>
      <c r="T67" s="5"/>
      <c r="U67" s="5"/>
      <c r="V67" s="15"/>
      <c r="W67" s="5"/>
      <c r="X67" s="10" t="s">
        <v>17</v>
      </c>
      <c r="Y67" s="67"/>
      <c r="Z67" s="10"/>
      <c r="AA67" s="10"/>
      <c r="AB67" s="10"/>
    </row>
    <row r="68" spans="1:28" s="3" customFormat="1" ht="24.95" customHeight="1" x14ac:dyDescent="0.3">
      <c r="A68" s="23" t="s">
        <v>23</v>
      </c>
      <c r="B68" s="10" t="s">
        <v>110</v>
      </c>
      <c r="C68" s="10" t="s">
        <v>1048</v>
      </c>
      <c r="D68" s="10" t="s">
        <v>111</v>
      </c>
      <c r="E68" s="10">
        <v>2016</v>
      </c>
      <c r="F68" s="10" t="s">
        <v>89</v>
      </c>
      <c r="G68" s="10" t="s">
        <v>109</v>
      </c>
      <c r="H68" s="9" t="s">
        <v>980</v>
      </c>
      <c r="I68" s="6"/>
      <c r="J68" s="9" t="s">
        <v>980</v>
      </c>
      <c r="K68" s="9" t="s">
        <v>980</v>
      </c>
      <c r="L68" s="6"/>
      <c r="M68" s="6"/>
      <c r="N68" s="6"/>
      <c r="O68" s="6"/>
      <c r="P68" s="6"/>
      <c r="Q68" s="6"/>
      <c r="R68" s="6"/>
      <c r="S68" s="9" t="s">
        <v>980</v>
      </c>
      <c r="T68" s="9" t="s">
        <v>980</v>
      </c>
      <c r="U68" s="6"/>
      <c r="V68" s="10"/>
      <c r="W68" s="6"/>
      <c r="X68" s="10" t="s">
        <v>112</v>
      </c>
      <c r="Y68" s="67"/>
      <c r="Z68" s="10" t="s">
        <v>113</v>
      </c>
      <c r="AA68" s="10" t="s">
        <v>114</v>
      </c>
      <c r="AB68" s="10"/>
    </row>
    <row r="69" spans="1:28" s="3" customFormat="1" ht="24.95" customHeight="1" x14ac:dyDescent="0.25">
      <c r="A69" s="23" t="s">
        <v>23</v>
      </c>
      <c r="B69" s="10" t="s">
        <v>797</v>
      </c>
      <c r="C69" s="10" t="s">
        <v>1291</v>
      </c>
      <c r="D69" s="10" t="s">
        <v>796</v>
      </c>
      <c r="E69" s="10">
        <v>2010</v>
      </c>
      <c r="F69" s="10" t="s">
        <v>201</v>
      </c>
      <c r="G69" s="10" t="s">
        <v>795</v>
      </c>
      <c r="H69"/>
      <c r="I69"/>
      <c r="J69"/>
      <c r="K69"/>
      <c r="L69" s="9" t="s">
        <v>980</v>
      </c>
      <c r="M69"/>
      <c r="N69"/>
      <c r="O69"/>
      <c r="P69" s="9" t="s">
        <v>980</v>
      </c>
      <c r="Q69" s="9" t="s">
        <v>980</v>
      </c>
      <c r="R69"/>
      <c r="S69"/>
      <c r="T69"/>
      <c r="U69"/>
      <c r="V69" s="11"/>
      <c r="W69"/>
      <c r="X69" s="11" t="s">
        <v>17</v>
      </c>
      <c r="Y69" s="67"/>
      <c r="Z69" s="11" t="s">
        <v>18</v>
      </c>
      <c r="AA69" s="11" t="s">
        <v>18</v>
      </c>
      <c r="AB69" s="11"/>
    </row>
    <row r="70" spans="1:28" s="3" customFormat="1" ht="24.95" customHeight="1" x14ac:dyDescent="0.25">
      <c r="A70" s="23" t="s">
        <v>23</v>
      </c>
      <c r="B70" s="10" t="s">
        <v>825</v>
      </c>
      <c r="C70" s="10" t="s">
        <v>1221</v>
      </c>
      <c r="D70" s="10" t="s">
        <v>826</v>
      </c>
      <c r="E70" s="10">
        <v>2011</v>
      </c>
      <c r="F70" s="10" t="s">
        <v>201</v>
      </c>
      <c r="G70" s="10" t="s">
        <v>827</v>
      </c>
      <c r="H70" s="9" t="s">
        <v>980</v>
      </c>
      <c r="I70"/>
      <c r="J70"/>
      <c r="K70"/>
      <c r="L70" s="9" t="s">
        <v>980</v>
      </c>
      <c r="M70"/>
      <c r="N70"/>
      <c r="O70"/>
      <c r="P70"/>
      <c r="Q70"/>
      <c r="R70"/>
      <c r="S70" s="9" t="s">
        <v>980</v>
      </c>
      <c r="T70"/>
      <c r="U70"/>
      <c r="V70" s="11"/>
      <c r="W70"/>
      <c r="X70" s="11" t="s">
        <v>17</v>
      </c>
      <c r="Y70" s="67"/>
      <c r="Z70" s="11" t="s">
        <v>18</v>
      </c>
      <c r="AA70" s="11" t="s">
        <v>18</v>
      </c>
      <c r="AB70" s="11"/>
    </row>
    <row r="71" spans="1:28" s="3" customFormat="1" ht="24.95" customHeight="1" x14ac:dyDescent="0.3">
      <c r="A71" s="23" t="s">
        <v>23</v>
      </c>
      <c r="B71" s="10" t="s">
        <v>747</v>
      </c>
      <c r="C71" s="10" t="s">
        <v>1178</v>
      </c>
      <c r="D71" s="10" t="s">
        <v>748</v>
      </c>
      <c r="E71" s="10">
        <v>2018</v>
      </c>
      <c r="F71" s="10" t="s">
        <v>201</v>
      </c>
      <c r="G71" s="10" t="s">
        <v>593</v>
      </c>
      <c r="H71" s="9" t="s">
        <v>980</v>
      </c>
      <c r="I71" s="6"/>
      <c r="J71" s="9" t="s">
        <v>980</v>
      </c>
      <c r="K71" s="6"/>
      <c r="L71" s="6"/>
      <c r="M71" s="6"/>
      <c r="N71" s="6"/>
      <c r="O71" s="6"/>
      <c r="P71" s="9" t="s">
        <v>980</v>
      </c>
      <c r="Q71" s="9" t="s">
        <v>980</v>
      </c>
      <c r="R71" s="9" t="s">
        <v>980</v>
      </c>
      <c r="S71" s="6"/>
      <c r="T71" s="6"/>
      <c r="U71" s="6"/>
      <c r="V71" s="10"/>
      <c r="W71" s="6"/>
      <c r="X71" s="10" t="s">
        <v>27</v>
      </c>
      <c r="Y71" s="67"/>
      <c r="Z71" s="10" t="s">
        <v>18</v>
      </c>
      <c r="AA71" s="10" t="s">
        <v>749</v>
      </c>
      <c r="AB71" s="10"/>
    </row>
    <row r="72" spans="1:28" s="3" customFormat="1" ht="24.95" customHeight="1" x14ac:dyDescent="0.25">
      <c r="A72" s="23" t="s">
        <v>23</v>
      </c>
      <c r="B72" s="10" t="s">
        <v>1005</v>
      </c>
      <c r="C72" s="10" t="s">
        <v>1006</v>
      </c>
      <c r="D72" s="10" t="s">
        <v>1007</v>
      </c>
      <c r="E72" s="10">
        <v>2011</v>
      </c>
      <c r="F72" s="10" t="s">
        <v>201</v>
      </c>
      <c r="G72" s="10" t="s">
        <v>1008</v>
      </c>
      <c r="H72" s="10" t="s">
        <v>728</v>
      </c>
      <c r="I72" s="10"/>
      <c r="J72" s="10"/>
      <c r="K72" s="10"/>
      <c r="L72" s="10"/>
      <c r="M72" s="10"/>
      <c r="N72" s="10"/>
      <c r="O72" s="10"/>
      <c r="P72" s="10"/>
      <c r="Q72" s="10"/>
      <c r="R72" s="10"/>
      <c r="S72" s="9" t="s">
        <v>980</v>
      </c>
      <c r="T72" s="10"/>
      <c r="U72" s="10"/>
      <c r="V72" s="10"/>
      <c r="W72" s="10"/>
      <c r="X72" s="11" t="s">
        <v>17</v>
      </c>
      <c r="Y72" s="67"/>
      <c r="Z72" s="10" t="s">
        <v>18</v>
      </c>
      <c r="AA72" s="29" t="s">
        <v>18</v>
      </c>
      <c r="AB72" s="10"/>
    </row>
    <row r="73" spans="1:28" s="3" customFormat="1" ht="24.95" customHeight="1" x14ac:dyDescent="0.25">
      <c r="A73" s="23" t="s">
        <v>23</v>
      </c>
      <c r="B73" s="10" t="s">
        <v>1016</v>
      </c>
      <c r="C73" s="10" t="s">
        <v>1009</v>
      </c>
      <c r="D73" s="10" t="s">
        <v>1010</v>
      </c>
      <c r="E73" s="10">
        <v>1999</v>
      </c>
      <c r="F73" s="10" t="s">
        <v>201</v>
      </c>
      <c r="G73" s="10" t="s">
        <v>1011</v>
      </c>
      <c r="H73" s="10"/>
      <c r="I73" s="10"/>
      <c r="J73" s="10"/>
      <c r="K73" s="10"/>
      <c r="L73" s="9" t="s">
        <v>980</v>
      </c>
      <c r="M73" s="10"/>
      <c r="N73" s="10"/>
      <c r="O73" s="10"/>
      <c r="P73" s="10"/>
      <c r="Q73" s="9" t="s">
        <v>980</v>
      </c>
      <c r="R73" s="10"/>
      <c r="S73" s="10"/>
      <c r="T73" s="10"/>
      <c r="U73" s="10"/>
      <c r="V73" s="10"/>
      <c r="W73" s="10"/>
      <c r="X73" s="11" t="s">
        <v>17</v>
      </c>
      <c r="Y73" s="67"/>
      <c r="Z73" s="10" t="s">
        <v>18</v>
      </c>
      <c r="AA73" s="29" t="s">
        <v>18</v>
      </c>
      <c r="AB73" s="10"/>
    </row>
    <row r="74" spans="1:28" s="3" customFormat="1" ht="24.95" customHeight="1" x14ac:dyDescent="0.3">
      <c r="A74" s="23" t="s">
        <v>23</v>
      </c>
      <c r="B74" s="10" t="s">
        <v>1256</v>
      </c>
      <c r="C74" s="10" t="s">
        <v>1097</v>
      </c>
      <c r="D74" s="10" t="s">
        <v>1259</v>
      </c>
      <c r="E74" s="10">
        <v>2013</v>
      </c>
      <c r="F74" s="10" t="s">
        <v>201</v>
      </c>
      <c r="G74" s="10" t="s">
        <v>224</v>
      </c>
      <c r="H74" s="5" t="s">
        <v>728</v>
      </c>
      <c r="I74" s="5"/>
      <c r="J74" s="5"/>
      <c r="K74" s="5"/>
      <c r="L74" s="5"/>
      <c r="M74" s="9" t="s">
        <v>980</v>
      </c>
      <c r="N74" s="5"/>
      <c r="O74" s="5"/>
      <c r="P74" s="9" t="s">
        <v>980</v>
      </c>
      <c r="Q74" s="9" t="s">
        <v>980</v>
      </c>
      <c r="R74" s="5"/>
      <c r="S74" s="5"/>
      <c r="T74" s="5"/>
      <c r="U74" s="5"/>
      <c r="V74" s="15"/>
      <c r="W74" s="5"/>
      <c r="X74" s="10" t="s">
        <v>112</v>
      </c>
      <c r="Y74" s="67"/>
      <c r="Z74" s="10" t="s">
        <v>225</v>
      </c>
      <c r="AA74" s="10"/>
      <c r="AB74" s="10"/>
    </row>
    <row r="75" spans="1:28" s="3" customFormat="1" ht="24.95" hidden="1" customHeight="1" x14ac:dyDescent="0.25">
      <c r="A75" s="23" t="s">
        <v>23</v>
      </c>
      <c r="B75" t="s">
        <v>1393</v>
      </c>
      <c r="C75" s="61" t="s">
        <v>1392</v>
      </c>
      <c r="D75" s="10" t="s">
        <v>1394</v>
      </c>
      <c r="E75">
        <v>2014</v>
      </c>
      <c r="F75" t="s">
        <v>201</v>
      </c>
      <c r="G75" t="s">
        <v>1391</v>
      </c>
      <c r="H75"/>
      <c r="I75"/>
      <c r="J75"/>
      <c r="K75"/>
      <c r="L75"/>
      <c r="M75"/>
      <c r="N75"/>
      <c r="O75"/>
      <c r="P75"/>
      <c r="Q75" s="9" t="s">
        <v>980</v>
      </c>
      <c r="R75"/>
      <c r="S75" s="9" t="s">
        <v>980</v>
      </c>
      <c r="T75"/>
      <c r="U75"/>
      <c r="V75"/>
      <c r="W75" s="9" t="s">
        <v>980</v>
      </c>
      <c r="X75" t="s">
        <v>27</v>
      </c>
      <c r="Y75"/>
      <c r="Z75" t="s">
        <v>1396</v>
      </c>
      <c r="AA75" t="s">
        <v>1396</v>
      </c>
      <c r="AB75"/>
    </row>
    <row r="76" spans="1:28" s="3" customFormat="1" ht="24.95" customHeight="1" x14ac:dyDescent="0.3">
      <c r="A76" s="23" t="s">
        <v>23</v>
      </c>
      <c r="B76" s="10" t="s">
        <v>882</v>
      </c>
      <c r="C76" s="10" t="s">
        <v>1233</v>
      </c>
      <c r="D76" s="10" t="s">
        <v>880</v>
      </c>
      <c r="E76" s="10">
        <v>2007</v>
      </c>
      <c r="F76" s="10" t="s">
        <v>201</v>
      </c>
      <c r="G76" s="10" t="s">
        <v>881</v>
      </c>
      <c r="H76" s="5" t="s">
        <v>728</v>
      </c>
      <c r="I76" s="9" t="s">
        <v>980</v>
      </c>
      <c r="J76"/>
      <c r="K76" s="9" t="s">
        <v>980</v>
      </c>
      <c r="L76"/>
      <c r="M76"/>
      <c r="N76"/>
      <c r="O76"/>
      <c r="P76"/>
      <c r="Q76"/>
      <c r="R76"/>
      <c r="S76" s="9" t="s">
        <v>980</v>
      </c>
      <c r="T76"/>
      <c r="U76"/>
      <c r="V76" s="11"/>
      <c r="W76"/>
      <c r="X76" s="11" t="s">
        <v>27</v>
      </c>
      <c r="Y76" s="67"/>
      <c r="Z76" s="11" t="s">
        <v>883</v>
      </c>
      <c r="AA76" s="15" t="s">
        <v>18</v>
      </c>
      <c r="AB76" s="11"/>
    </row>
    <row r="77" spans="1:28" s="3" customFormat="1" ht="24.95" customHeight="1" x14ac:dyDescent="0.3">
      <c r="A77" s="23" t="s">
        <v>23</v>
      </c>
      <c r="B77" s="10" t="s">
        <v>721</v>
      </c>
      <c r="C77" s="10" t="s">
        <v>1182</v>
      </c>
      <c r="D77" s="10" t="s">
        <v>720</v>
      </c>
      <c r="E77" s="10">
        <v>2000</v>
      </c>
      <c r="F77" s="10" t="s">
        <v>1415</v>
      </c>
      <c r="G77" s="10" t="s">
        <v>573</v>
      </c>
      <c r="H77" s="5" t="s">
        <v>728</v>
      </c>
      <c r="I77" s="9" t="s">
        <v>980</v>
      </c>
      <c r="J77" s="9" t="s">
        <v>980</v>
      </c>
      <c r="K77" s="9"/>
      <c r="L77"/>
      <c r="M77"/>
      <c r="N77"/>
      <c r="O77"/>
      <c r="P77"/>
      <c r="Q77"/>
      <c r="R77"/>
      <c r="S77" s="9" t="s">
        <v>980</v>
      </c>
      <c r="T77"/>
      <c r="U77"/>
      <c r="V77" s="11"/>
      <c r="W77"/>
      <c r="X77" s="11" t="s">
        <v>17</v>
      </c>
      <c r="Y77" s="67"/>
      <c r="Z77" s="11" t="s">
        <v>18</v>
      </c>
      <c r="AA77" s="11" t="s">
        <v>18</v>
      </c>
      <c r="AB77" s="11"/>
    </row>
    <row r="78" spans="1:28" s="3" customFormat="1" ht="24.95" customHeight="1" x14ac:dyDescent="0.3">
      <c r="A78" s="23" t="s">
        <v>23</v>
      </c>
      <c r="B78" s="10" t="s">
        <v>713</v>
      </c>
      <c r="C78" s="10" t="s">
        <v>1180</v>
      </c>
      <c r="D78" s="10" t="s">
        <v>719</v>
      </c>
      <c r="E78" s="10">
        <v>2000</v>
      </c>
      <c r="F78" s="10" t="s">
        <v>1415</v>
      </c>
      <c r="G78" s="10" t="s">
        <v>572</v>
      </c>
      <c r="H78" s="5" t="s">
        <v>728</v>
      </c>
      <c r="I78" s="9" t="s">
        <v>980</v>
      </c>
      <c r="J78" s="9" t="s">
        <v>980</v>
      </c>
      <c r="K78" s="9"/>
      <c r="L78"/>
      <c r="M78"/>
      <c r="N78"/>
      <c r="O78"/>
      <c r="P78"/>
      <c r="Q78"/>
      <c r="R78"/>
      <c r="S78" s="9" t="s">
        <v>980</v>
      </c>
      <c r="T78"/>
      <c r="U78"/>
      <c r="V78" s="11"/>
      <c r="W78"/>
      <c r="X78" s="11" t="s">
        <v>17</v>
      </c>
      <c r="Y78" s="67"/>
      <c r="Z78" s="11" t="s">
        <v>18</v>
      </c>
      <c r="AA78" s="11" t="s">
        <v>18</v>
      </c>
      <c r="AB78" s="11"/>
    </row>
    <row r="79" spans="1:28" s="3" customFormat="1" ht="24.95" customHeight="1" x14ac:dyDescent="0.3">
      <c r="A79" s="23" t="s">
        <v>23</v>
      </c>
      <c r="B79" s="10" t="s">
        <v>715</v>
      </c>
      <c r="C79" s="10" t="s">
        <v>1183</v>
      </c>
      <c r="D79" s="10" t="s">
        <v>717</v>
      </c>
      <c r="E79" s="10">
        <v>2000</v>
      </c>
      <c r="F79" s="10" t="s">
        <v>1415</v>
      </c>
      <c r="G79" s="10" t="s">
        <v>571</v>
      </c>
      <c r="H79" s="5" t="s">
        <v>728</v>
      </c>
      <c r="I79" s="9" t="s">
        <v>980</v>
      </c>
      <c r="J79" s="9" t="s">
        <v>980</v>
      </c>
      <c r="K79" s="9"/>
      <c r="L79"/>
      <c r="M79"/>
      <c r="N79"/>
      <c r="O79"/>
      <c r="P79"/>
      <c r="Q79"/>
      <c r="R79"/>
      <c r="S79" s="9" t="s">
        <v>980</v>
      </c>
      <c r="T79"/>
      <c r="U79"/>
      <c r="V79" s="11"/>
      <c r="W79"/>
      <c r="X79" s="11" t="s">
        <v>17</v>
      </c>
      <c r="Y79" s="67"/>
      <c r="Z79" s="11" t="s">
        <v>18</v>
      </c>
      <c r="AA79" s="11" t="s">
        <v>18</v>
      </c>
      <c r="AB79" s="11"/>
    </row>
    <row r="80" spans="1:28" s="3" customFormat="1" ht="24.95" customHeight="1" x14ac:dyDescent="0.3">
      <c r="A80" s="23" t="s">
        <v>23</v>
      </c>
      <c r="B80" s="10" t="s">
        <v>716</v>
      </c>
      <c r="C80" s="10" t="s">
        <v>1184</v>
      </c>
      <c r="D80" s="10" t="s">
        <v>718</v>
      </c>
      <c r="E80" s="10">
        <v>2000</v>
      </c>
      <c r="F80" s="10" t="s">
        <v>1415</v>
      </c>
      <c r="G80" s="10" t="s">
        <v>570</v>
      </c>
      <c r="H80" s="5" t="s">
        <v>728</v>
      </c>
      <c r="I80" s="9" t="s">
        <v>980</v>
      </c>
      <c r="J80" s="9" t="s">
        <v>980</v>
      </c>
      <c r="K80" s="9"/>
      <c r="L80"/>
      <c r="M80"/>
      <c r="N80"/>
      <c r="O80"/>
      <c r="P80"/>
      <c r="Q80"/>
      <c r="R80"/>
      <c r="S80" s="9" t="s">
        <v>980</v>
      </c>
      <c r="T80"/>
      <c r="U80"/>
      <c r="V80" s="11"/>
      <c r="W80"/>
      <c r="X80" s="11" t="s">
        <v>17</v>
      </c>
      <c r="Y80" s="67"/>
      <c r="Z80" s="11" t="s">
        <v>18</v>
      </c>
      <c r="AA80" s="11" t="s">
        <v>18</v>
      </c>
      <c r="AB80" s="11"/>
    </row>
    <row r="81" spans="1:28" s="3" customFormat="1" ht="24.95" customHeight="1" x14ac:dyDescent="0.3">
      <c r="A81" s="23" t="s">
        <v>23</v>
      </c>
      <c r="B81" s="10" t="s">
        <v>714</v>
      </c>
      <c r="C81" s="10" t="s">
        <v>1181</v>
      </c>
      <c r="D81" s="10" t="s">
        <v>722</v>
      </c>
      <c r="E81" s="10">
        <v>2000</v>
      </c>
      <c r="F81" s="10" t="s">
        <v>1415</v>
      </c>
      <c r="G81" s="10" t="s">
        <v>574</v>
      </c>
      <c r="H81" s="5" t="s">
        <v>728</v>
      </c>
      <c r="I81" s="9" t="s">
        <v>980</v>
      </c>
      <c r="J81" s="9" t="s">
        <v>980</v>
      </c>
      <c r="K81" s="9"/>
      <c r="L81"/>
      <c r="M81"/>
      <c r="N81"/>
      <c r="O81"/>
      <c r="P81"/>
      <c r="Q81"/>
      <c r="R81"/>
      <c r="S81" s="9" t="s">
        <v>980</v>
      </c>
      <c r="T81"/>
      <c r="U81"/>
      <c r="V81" s="11"/>
      <c r="W81"/>
      <c r="X81" s="11" t="s">
        <v>17</v>
      </c>
      <c r="Y81" s="67"/>
      <c r="Z81" s="11" t="s">
        <v>18</v>
      </c>
      <c r="AA81" s="11" t="s">
        <v>18</v>
      </c>
      <c r="AB81" s="11"/>
    </row>
    <row r="82" spans="1:28" s="3" customFormat="1" ht="24.95" customHeight="1" x14ac:dyDescent="0.25">
      <c r="A82" s="23" t="s">
        <v>23</v>
      </c>
      <c r="B82" s="10" t="s">
        <v>963</v>
      </c>
      <c r="C82" s="10" t="s">
        <v>1250</v>
      </c>
      <c r="D82" s="10" t="s">
        <v>962</v>
      </c>
      <c r="E82" s="10">
        <v>1997</v>
      </c>
      <c r="F82" s="10" t="s">
        <v>201</v>
      </c>
      <c r="G82" s="10" t="s">
        <v>964</v>
      </c>
      <c r="H82"/>
      <c r="I82"/>
      <c r="J82"/>
      <c r="K82"/>
      <c r="L82"/>
      <c r="M82"/>
      <c r="N82"/>
      <c r="O82"/>
      <c r="P82" s="9" t="s">
        <v>980</v>
      </c>
      <c r="Q82" s="9" t="s">
        <v>980</v>
      </c>
      <c r="R82"/>
      <c r="S82"/>
      <c r="T82"/>
      <c r="U82"/>
      <c r="V82" s="11"/>
      <c r="W82"/>
      <c r="X82" s="11" t="s">
        <v>27</v>
      </c>
      <c r="Y82" s="67"/>
      <c r="Z82" s="11" t="s">
        <v>18</v>
      </c>
      <c r="AA82" s="15" t="s">
        <v>18</v>
      </c>
      <c r="AB82" s="11"/>
    </row>
    <row r="83" spans="1:28" s="3" customFormat="1" ht="24.95" customHeight="1" x14ac:dyDescent="0.3">
      <c r="A83" s="20" t="s">
        <v>989</v>
      </c>
      <c r="B83" s="10" t="s">
        <v>47</v>
      </c>
      <c r="C83" s="10" t="s">
        <v>1026</v>
      </c>
      <c r="D83" s="10" t="s">
        <v>48</v>
      </c>
      <c r="E83" s="10">
        <v>2016</v>
      </c>
      <c r="F83" s="10" t="s">
        <v>16</v>
      </c>
      <c r="G83" s="10" t="s">
        <v>46</v>
      </c>
      <c r="H83" s="6"/>
      <c r="I83" s="6"/>
      <c r="J83" s="6"/>
      <c r="K83" s="6"/>
      <c r="L83" s="6"/>
      <c r="M83" s="6"/>
      <c r="N83" s="6"/>
      <c r="O83" s="6"/>
      <c r="P83" s="6"/>
      <c r="Q83" s="9" t="s">
        <v>980</v>
      </c>
      <c r="R83" s="6"/>
      <c r="S83" s="6"/>
      <c r="T83" s="6"/>
      <c r="U83" s="6"/>
      <c r="V83" s="10"/>
      <c r="W83" s="6"/>
      <c r="X83" s="10" t="s">
        <v>17</v>
      </c>
      <c r="Y83" s="67"/>
      <c r="Z83" s="10"/>
      <c r="AA83" s="7"/>
      <c r="AB83" s="10" t="s">
        <v>49</v>
      </c>
    </row>
    <row r="84" spans="1:28" s="3" customFormat="1" ht="24.95" customHeight="1" x14ac:dyDescent="0.3">
      <c r="A84" s="23" t="s">
        <v>23</v>
      </c>
      <c r="B84" s="10" t="s">
        <v>866</v>
      </c>
      <c r="C84" s="10" t="s">
        <v>1231</v>
      </c>
      <c r="D84" s="10" t="s">
        <v>864</v>
      </c>
      <c r="E84" s="10">
        <v>2004</v>
      </c>
      <c r="F84" s="10" t="s">
        <v>201</v>
      </c>
      <c r="G84" s="10" t="s">
        <v>865</v>
      </c>
      <c r="H84" s="9" t="s">
        <v>980</v>
      </c>
      <c r="I84" s="9" t="s">
        <v>980</v>
      </c>
      <c r="J84" s="9" t="s">
        <v>980</v>
      </c>
      <c r="K84" s="9" t="s">
        <v>980</v>
      </c>
      <c r="L84" s="9" t="s">
        <v>980</v>
      </c>
      <c r="M84" s="5"/>
      <c r="N84" s="5"/>
      <c r="O84" s="5"/>
      <c r="P84" s="9" t="s">
        <v>980</v>
      </c>
      <c r="Q84" s="9" t="s">
        <v>980</v>
      </c>
      <c r="R84" s="5"/>
      <c r="S84" s="5"/>
      <c r="T84" s="9" t="s">
        <v>980</v>
      </c>
      <c r="U84" s="5"/>
      <c r="V84" s="15"/>
      <c r="W84" s="5"/>
      <c r="X84" s="11" t="s">
        <v>17</v>
      </c>
      <c r="Y84" s="67"/>
      <c r="Z84" s="11" t="s">
        <v>18</v>
      </c>
      <c r="AA84" s="15" t="s">
        <v>18</v>
      </c>
      <c r="AB84" s="11"/>
    </row>
    <row r="85" spans="1:28" s="3" customFormat="1" ht="24.95" customHeight="1" x14ac:dyDescent="0.25">
      <c r="A85" s="23" t="s">
        <v>23</v>
      </c>
      <c r="B85" s="10" t="s">
        <v>784</v>
      </c>
      <c r="C85" s="10" t="s">
        <v>1212</v>
      </c>
      <c r="D85" s="10" t="s">
        <v>783</v>
      </c>
      <c r="E85" s="10">
        <v>2011</v>
      </c>
      <c r="F85" s="10" t="s">
        <v>201</v>
      </c>
      <c r="G85" s="10" t="s">
        <v>785</v>
      </c>
      <c r="H85" s="9" t="s">
        <v>980</v>
      </c>
      <c r="I85"/>
      <c r="J85"/>
      <c r="K85"/>
      <c r="L85" s="9" t="s">
        <v>980</v>
      </c>
      <c r="M85"/>
      <c r="N85"/>
      <c r="O85"/>
      <c r="P85" s="9" t="s">
        <v>980</v>
      </c>
      <c r="Q85" s="9" t="s">
        <v>980</v>
      </c>
      <c r="R85" s="9" t="s">
        <v>980</v>
      </c>
      <c r="S85"/>
      <c r="T85"/>
      <c r="U85"/>
      <c r="V85" s="11"/>
      <c r="W85"/>
      <c r="X85" s="11" t="s">
        <v>27</v>
      </c>
      <c r="Y85" s="67"/>
      <c r="Z85" s="11" t="s">
        <v>787</v>
      </c>
      <c r="AA85" s="11" t="s">
        <v>786</v>
      </c>
      <c r="AB85" s="11"/>
    </row>
    <row r="86" spans="1:28" s="7" customFormat="1" ht="24.95" customHeight="1" x14ac:dyDescent="0.25">
      <c r="A86" s="23" t="s">
        <v>23</v>
      </c>
      <c r="B86" s="10" t="s">
        <v>994</v>
      </c>
      <c r="C86" s="10" t="s">
        <v>1248</v>
      </c>
      <c r="D86" s="10" t="s">
        <v>957</v>
      </c>
      <c r="E86" s="10">
        <v>2001</v>
      </c>
      <c r="F86" s="10" t="s">
        <v>201</v>
      </c>
      <c r="G86" s="10" t="s">
        <v>958</v>
      </c>
      <c r="H86"/>
      <c r="I86"/>
      <c r="J86"/>
      <c r="K86"/>
      <c r="L86" s="9" t="s">
        <v>980</v>
      </c>
      <c r="M86"/>
      <c r="N86"/>
      <c r="O86"/>
      <c r="P86" s="9" t="s">
        <v>980</v>
      </c>
      <c r="Q86"/>
      <c r="R86"/>
      <c r="S86"/>
      <c r="T86"/>
      <c r="U86"/>
      <c r="V86" s="11"/>
      <c r="W86"/>
      <c r="X86" s="11" t="s">
        <v>17</v>
      </c>
      <c r="Y86" s="67"/>
      <c r="Z86" s="11" t="s">
        <v>18</v>
      </c>
      <c r="AA86" s="15" t="s">
        <v>18</v>
      </c>
      <c r="AB86" s="11"/>
    </row>
    <row r="87" spans="1:28" s="7" customFormat="1" ht="24.95" customHeight="1" x14ac:dyDescent="0.25">
      <c r="A87" s="23" t="s">
        <v>23</v>
      </c>
      <c r="B87" s="10" t="s">
        <v>950</v>
      </c>
      <c r="C87" s="10" t="s">
        <v>1311</v>
      </c>
      <c r="D87" s="10" t="s">
        <v>949</v>
      </c>
      <c r="E87" s="10">
        <v>1998</v>
      </c>
      <c r="F87" s="10" t="s">
        <v>201</v>
      </c>
      <c r="G87" s="10" t="s">
        <v>951</v>
      </c>
      <c r="H87"/>
      <c r="I87"/>
      <c r="J87"/>
      <c r="K87"/>
      <c r="L87" s="9" t="s">
        <v>980</v>
      </c>
      <c r="M87"/>
      <c r="N87"/>
      <c r="O87"/>
      <c r="P87" s="9" t="s">
        <v>980</v>
      </c>
      <c r="Q87" s="9" t="s">
        <v>980</v>
      </c>
      <c r="R87"/>
      <c r="S87"/>
      <c r="T87"/>
      <c r="U87"/>
      <c r="V87" s="11"/>
      <c r="W87"/>
      <c r="X87" s="11" t="s">
        <v>27</v>
      </c>
      <c r="Y87" s="67"/>
      <c r="Z87" s="11" t="s">
        <v>952</v>
      </c>
      <c r="AA87" s="15" t="s">
        <v>18</v>
      </c>
      <c r="AB87" s="11"/>
    </row>
    <row r="88" spans="1:28" s="7" customFormat="1" ht="24.95" customHeight="1" x14ac:dyDescent="0.25">
      <c r="A88" s="23" t="s">
        <v>23</v>
      </c>
      <c r="B88" s="10" t="s">
        <v>973</v>
      </c>
      <c r="C88" s="10" t="s">
        <v>1327</v>
      </c>
      <c r="D88" s="10" t="s">
        <v>972</v>
      </c>
      <c r="E88" s="10">
        <v>2009</v>
      </c>
      <c r="F88" s="10" t="s">
        <v>201</v>
      </c>
      <c r="G88" s="10" t="s">
        <v>974</v>
      </c>
      <c r="H88"/>
      <c r="I88"/>
      <c r="J88"/>
      <c r="K88"/>
      <c r="L88"/>
      <c r="M88"/>
      <c r="N88"/>
      <c r="O88"/>
      <c r="P88"/>
      <c r="Q88"/>
      <c r="R88"/>
      <c r="S88" s="9" t="s">
        <v>980</v>
      </c>
      <c r="T88"/>
      <c r="U88"/>
      <c r="V88" s="11"/>
      <c r="W88"/>
      <c r="X88" s="11" t="s">
        <v>17</v>
      </c>
      <c r="Y88" s="67"/>
      <c r="Z88" s="11" t="s">
        <v>18</v>
      </c>
      <c r="AA88" s="15" t="s">
        <v>18</v>
      </c>
      <c r="AB88" s="11"/>
    </row>
    <row r="89" spans="1:28" s="7" customFormat="1" ht="24.95" customHeight="1" x14ac:dyDescent="0.3">
      <c r="A89" s="20" t="s">
        <v>989</v>
      </c>
      <c r="B89" s="10" t="s">
        <v>303</v>
      </c>
      <c r="C89" s="10" t="s">
        <v>1127</v>
      </c>
      <c r="D89" s="10" t="s">
        <v>304</v>
      </c>
      <c r="E89" s="10">
        <v>2018</v>
      </c>
      <c r="F89" s="10" t="s">
        <v>201</v>
      </c>
      <c r="G89" s="10" t="s">
        <v>302</v>
      </c>
      <c r="H89" s="5" t="s">
        <v>728</v>
      </c>
      <c r="I89" s="5"/>
      <c r="J89" s="5"/>
      <c r="K89" s="5"/>
      <c r="L89" s="5"/>
      <c r="M89" s="5"/>
      <c r="N89" s="5"/>
      <c r="O89" s="5"/>
      <c r="P89" s="5"/>
      <c r="Q89" s="5"/>
      <c r="R89" s="5"/>
      <c r="S89" s="5"/>
      <c r="T89" s="5"/>
      <c r="U89" s="5"/>
      <c r="V89" s="15"/>
      <c r="W89" s="5"/>
      <c r="X89" s="10" t="s">
        <v>17</v>
      </c>
      <c r="Y89" s="67"/>
      <c r="Z89" s="10" t="s">
        <v>18</v>
      </c>
      <c r="AA89" s="10" t="s">
        <v>18</v>
      </c>
      <c r="AB89" s="10"/>
    </row>
    <row r="90" spans="1:28" s="7" customFormat="1" ht="24.95" customHeight="1" x14ac:dyDescent="0.3">
      <c r="A90" s="23" t="s">
        <v>23</v>
      </c>
      <c r="B90" s="10" t="s">
        <v>1276</v>
      </c>
      <c r="C90" s="10" t="s">
        <v>1101</v>
      </c>
      <c r="D90" s="10" t="s">
        <v>233</v>
      </c>
      <c r="E90" s="10">
        <v>1976</v>
      </c>
      <c r="F90" s="10" t="s">
        <v>201</v>
      </c>
      <c r="G90" s="10" t="s">
        <v>232</v>
      </c>
      <c r="H90" s="5" t="s">
        <v>728</v>
      </c>
      <c r="I90" s="5"/>
      <c r="J90" s="5"/>
      <c r="K90" s="5"/>
      <c r="L90" s="5"/>
      <c r="M90" s="5"/>
      <c r="N90" s="5"/>
      <c r="O90" s="9" t="s">
        <v>980</v>
      </c>
      <c r="P90" s="5"/>
      <c r="Q90" s="5"/>
      <c r="R90" s="9" t="s">
        <v>980</v>
      </c>
      <c r="S90" s="5"/>
      <c r="T90" s="5"/>
      <c r="U90" s="5"/>
      <c r="V90" s="15"/>
      <c r="W90" s="5"/>
      <c r="X90" s="10" t="s">
        <v>17</v>
      </c>
      <c r="Y90" s="67"/>
      <c r="Z90" s="10" t="s">
        <v>234</v>
      </c>
      <c r="AA90" s="10"/>
      <c r="AB90" s="10" t="s">
        <v>235</v>
      </c>
    </row>
    <row r="91" spans="1:28" s="7" customFormat="1" ht="24.95" customHeight="1" x14ac:dyDescent="0.3">
      <c r="A91" s="20" t="s">
        <v>989</v>
      </c>
      <c r="B91" s="10" t="s">
        <v>95</v>
      </c>
      <c r="C91" s="10" t="s">
        <v>1040</v>
      </c>
      <c r="D91" s="10" t="s">
        <v>96</v>
      </c>
      <c r="E91" s="10">
        <v>2016</v>
      </c>
      <c r="F91" s="10" t="s">
        <v>89</v>
      </c>
      <c r="G91" s="10" t="s">
        <v>94</v>
      </c>
      <c r="H91" s="9" t="s">
        <v>980</v>
      </c>
      <c r="I91" s="6"/>
      <c r="J91" s="6"/>
      <c r="K91" s="6"/>
      <c r="L91" s="6"/>
      <c r="M91" s="6"/>
      <c r="N91" s="6"/>
      <c r="O91" s="6"/>
      <c r="P91" s="6"/>
      <c r="Q91" s="6"/>
      <c r="R91" s="6"/>
      <c r="S91" s="6"/>
      <c r="T91" s="6"/>
      <c r="U91" s="6"/>
      <c r="V91" s="10"/>
      <c r="W91" s="6"/>
      <c r="X91" s="10" t="s">
        <v>17</v>
      </c>
      <c r="Y91" s="67"/>
      <c r="Z91" s="10" t="s">
        <v>18</v>
      </c>
      <c r="AA91" s="10" t="s">
        <v>18</v>
      </c>
      <c r="AB91" s="10"/>
    </row>
    <row r="92" spans="1:28" s="7" customFormat="1" ht="24.95" customHeight="1" x14ac:dyDescent="0.25">
      <c r="A92" s="23" t="s">
        <v>23</v>
      </c>
      <c r="B92" s="10" t="s">
        <v>641</v>
      </c>
      <c r="C92" s="10" t="s">
        <v>1204</v>
      </c>
      <c r="D92" s="10" t="s">
        <v>647</v>
      </c>
      <c r="E92" s="10">
        <v>1997</v>
      </c>
      <c r="F92" s="10" t="s">
        <v>638</v>
      </c>
      <c r="G92" s="10" t="s">
        <v>624</v>
      </c>
      <c r="H92" s="9" t="s">
        <v>980</v>
      </c>
      <c r="I92"/>
      <c r="J92"/>
      <c r="K92"/>
      <c r="L92"/>
      <c r="M92"/>
      <c r="N92"/>
      <c r="O92"/>
      <c r="P92"/>
      <c r="Q92" s="9" t="s">
        <v>980</v>
      </c>
      <c r="R92"/>
      <c r="S92"/>
      <c r="T92"/>
      <c r="U92"/>
      <c r="V92" s="11"/>
      <c r="W92"/>
      <c r="X92" s="11" t="s">
        <v>27</v>
      </c>
      <c r="Y92" s="67"/>
      <c r="Z92" s="11" t="s">
        <v>648</v>
      </c>
      <c r="AA92" s="11" t="s">
        <v>18</v>
      </c>
      <c r="AB92" s="11"/>
    </row>
    <row r="93" spans="1:28" s="7" customFormat="1" ht="24.95" customHeight="1" x14ac:dyDescent="0.25">
      <c r="A93" s="23" t="s">
        <v>23</v>
      </c>
      <c r="B93" s="10" t="s">
        <v>995</v>
      </c>
      <c r="C93" s="10"/>
      <c r="D93" s="10" t="s">
        <v>884</v>
      </c>
      <c r="E93" s="10">
        <v>2001</v>
      </c>
      <c r="F93" s="10" t="s">
        <v>201</v>
      </c>
      <c r="G93" s="35" t="s">
        <v>833</v>
      </c>
      <c r="H93"/>
      <c r="I93"/>
      <c r="J93"/>
      <c r="K93"/>
      <c r="L93" s="9" t="s">
        <v>980</v>
      </c>
      <c r="M93"/>
      <c r="N93"/>
      <c r="O93"/>
      <c r="P93" s="9" t="s">
        <v>980</v>
      </c>
      <c r="Q93" s="9" t="s">
        <v>980</v>
      </c>
      <c r="R93" s="9" t="s">
        <v>980</v>
      </c>
      <c r="S93"/>
      <c r="T93"/>
      <c r="U93"/>
      <c r="V93" s="11" t="s">
        <v>89</v>
      </c>
      <c r="W93"/>
      <c r="X93" s="11" t="s">
        <v>18</v>
      </c>
      <c r="Y93" s="67"/>
      <c r="Z93" s="11" t="s">
        <v>18</v>
      </c>
      <c r="AA93" s="15" t="s">
        <v>18</v>
      </c>
      <c r="AB93" s="11"/>
    </row>
    <row r="94" spans="1:28" s="7" customFormat="1" ht="24.95" customHeight="1" x14ac:dyDescent="0.3">
      <c r="A94" s="23" t="s">
        <v>23</v>
      </c>
      <c r="B94" s="10" t="s">
        <v>78</v>
      </c>
      <c r="C94" s="10" t="s">
        <v>1035</v>
      </c>
      <c r="D94" s="10" t="s">
        <v>79</v>
      </c>
      <c r="E94" s="10">
        <v>1982</v>
      </c>
      <c r="F94" s="10" t="s">
        <v>16</v>
      </c>
      <c r="G94" s="10" t="s">
        <v>77</v>
      </c>
      <c r="H94" s="5" t="s">
        <v>728</v>
      </c>
      <c r="I94" s="6"/>
      <c r="J94" s="6"/>
      <c r="K94" s="9"/>
      <c r="L94" s="6"/>
      <c r="M94" s="6"/>
      <c r="N94" s="9" t="s">
        <v>980</v>
      </c>
      <c r="O94" s="6"/>
      <c r="P94" s="9" t="s">
        <v>980</v>
      </c>
      <c r="Q94" s="9" t="s">
        <v>980</v>
      </c>
      <c r="R94" s="6"/>
      <c r="S94" s="6"/>
      <c r="T94" s="6"/>
      <c r="U94" s="6"/>
      <c r="V94" s="10"/>
      <c r="W94" s="6"/>
      <c r="X94" s="10" t="s">
        <v>17</v>
      </c>
      <c r="Y94" s="67"/>
      <c r="Z94" s="10" t="s">
        <v>18</v>
      </c>
      <c r="AA94" s="10" t="s">
        <v>18</v>
      </c>
      <c r="AB94" s="10"/>
    </row>
    <row r="95" spans="1:28" s="7" customFormat="1" ht="24.95" customHeight="1" x14ac:dyDescent="0.3">
      <c r="A95" s="23" t="s">
        <v>23</v>
      </c>
      <c r="B95" s="10" t="s">
        <v>1308</v>
      </c>
      <c r="C95" s="10" t="s">
        <v>1102</v>
      </c>
      <c r="D95" s="10" t="s">
        <v>239</v>
      </c>
      <c r="E95" s="10">
        <v>1995</v>
      </c>
      <c r="F95" s="10" t="s">
        <v>201</v>
      </c>
      <c r="G95" s="10" t="s">
        <v>238</v>
      </c>
      <c r="H95" s="5" t="s">
        <v>728</v>
      </c>
      <c r="I95" s="5"/>
      <c r="J95" s="5"/>
      <c r="K95" s="9"/>
      <c r="L95" s="5"/>
      <c r="M95" s="5"/>
      <c r="N95" s="5"/>
      <c r="O95" s="5"/>
      <c r="P95" s="9" t="s">
        <v>980</v>
      </c>
      <c r="Q95" s="9" t="s">
        <v>980</v>
      </c>
      <c r="R95" s="5"/>
      <c r="S95" s="5"/>
      <c r="T95" s="5"/>
      <c r="U95" s="5"/>
      <c r="V95" s="15"/>
      <c r="W95" s="5"/>
      <c r="X95" s="10" t="s">
        <v>27</v>
      </c>
      <c r="Y95" s="67"/>
      <c r="Z95" s="10"/>
      <c r="AA95" s="10" t="s">
        <v>240</v>
      </c>
      <c r="AB95" s="10"/>
    </row>
    <row r="96" spans="1:28" s="7" customFormat="1" ht="24.95" customHeight="1" x14ac:dyDescent="0.3">
      <c r="A96" s="23" t="s">
        <v>23</v>
      </c>
      <c r="B96" s="10" t="s">
        <v>98</v>
      </c>
      <c r="C96" s="10" t="s">
        <v>1041</v>
      </c>
      <c r="D96" s="10" t="s">
        <v>871</v>
      </c>
      <c r="E96" s="10">
        <v>1987</v>
      </c>
      <c r="F96" s="10" t="s">
        <v>89</v>
      </c>
      <c r="G96" s="10" t="s">
        <v>97</v>
      </c>
      <c r="H96" s="9" t="s">
        <v>980</v>
      </c>
      <c r="I96" s="5"/>
      <c r="J96" s="9" t="s">
        <v>980</v>
      </c>
      <c r="K96" s="5"/>
      <c r="L96" s="5"/>
      <c r="M96" s="5"/>
      <c r="N96" s="9" t="s">
        <v>980</v>
      </c>
      <c r="O96" s="5"/>
      <c r="P96" s="5"/>
      <c r="Q96" s="5"/>
      <c r="R96" s="5"/>
      <c r="S96" s="5"/>
      <c r="T96" s="5"/>
      <c r="U96" s="5"/>
      <c r="V96" s="15" t="s">
        <v>89</v>
      </c>
      <c r="W96" s="5"/>
      <c r="X96" s="10" t="s">
        <v>17</v>
      </c>
      <c r="Y96" s="67"/>
      <c r="Z96" s="10" t="s">
        <v>236</v>
      </c>
      <c r="AA96" s="10" t="s">
        <v>237</v>
      </c>
      <c r="AB96" s="10"/>
    </row>
    <row r="97" spans="1:28" s="7" customFormat="1" ht="24.95" customHeight="1" x14ac:dyDescent="0.25">
      <c r="A97" s="22" t="s">
        <v>610</v>
      </c>
      <c r="B97" s="10" t="s">
        <v>885</v>
      </c>
      <c r="C97" s="10" t="s">
        <v>1234</v>
      </c>
      <c r="D97" s="10" t="s">
        <v>886</v>
      </c>
      <c r="E97" s="10">
        <v>1972</v>
      </c>
      <c r="F97" s="10" t="s">
        <v>201</v>
      </c>
      <c r="G97" s="10" t="s">
        <v>887</v>
      </c>
      <c r="H97" s="9" t="s">
        <v>980</v>
      </c>
      <c r="I97"/>
      <c r="J97"/>
      <c r="K97"/>
      <c r="L97"/>
      <c r="M97"/>
      <c r="N97"/>
      <c r="O97"/>
      <c r="P97"/>
      <c r="Q97"/>
      <c r="R97"/>
      <c r="S97"/>
      <c r="T97"/>
      <c r="U97"/>
      <c r="V97" s="11"/>
      <c r="W97"/>
      <c r="X97" s="11" t="s">
        <v>17</v>
      </c>
      <c r="Y97" s="67"/>
      <c r="Z97" s="11" t="s">
        <v>18</v>
      </c>
      <c r="AA97" s="15" t="s">
        <v>18</v>
      </c>
      <c r="AB97" s="11"/>
    </row>
    <row r="98" spans="1:28" s="7" customFormat="1" ht="24.95" customHeight="1" x14ac:dyDescent="0.3">
      <c r="A98" s="23" t="s">
        <v>23</v>
      </c>
      <c r="B98" s="10" t="s">
        <v>752</v>
      </c>
      <c r="C98" s="10" t="s">
        <v>1176</v>
      </c>
      <c r="D98" s="10" t="s">
        <v>753</v>
      </c>
      <c r="E98" s="10">
        <v>2014</v>
      </c>
      <c r="F98" s="10" t="s">
        <v>201</v>
      </c>
      <c r="G98" s="10" t="s">
        <v>595</v>
      </c>
      <c r="H98" s="5" t="s">
        <v>728</v>
      </c>
      <c r="I98" s="6"/>
      <c r="J98" s="6"/>
      <c r="K98" s="6"/>
      <c r="L98" s="6"/>
      <c r="M98" s="6"/>
      <c r="N98" s="6"/>
      <c r="O98" s="6"/>
      <c r="P98" s="9" t="s">
        <v>980</v>
      </c>
      <c r="Q98" s="6"/>
      <c r="R98" s="6"/>
      <c r="S98" s="9" t="s">
        <v>980</v>
      </c>
      <c r="T98" s="6"/>
      <c r="U98" s="6"/>
      <c r="V98" s="10"/>
      <c r="W98" s="6"/>
      <c r="X98" s="10" t="s">
        <v>27</v>
      </c>
      <c r="Y98" s="67"/>
      <c r="Z98" s="17" t="s">
        <v>754</v>
      </c>
      <c r="AA98" s="10" t="s">
        <v>755</v>
      </c>
      <c r="AB98" s="10"/>
    </row>
    <row r="99" spans="1:28" s="7" customFormat="1" ht="24.95" customHeight="1" x14ac:dyDescent="0.3">
      <c r="A99" s="23" t="s">
        <v>23</v>
      </c>
      <c r="B99" s="10" t="s">
        <v>763</v>
      </c>
      <c r="C99" s="10" t="s">
        <v>1174</v>
      </c>
      <c r="D99" s="10" t="s">
        <v>762</v>
      </c>
      <c r="E99" s="10">
        <v>2015</v>
      </c>
      <c r="F99" s="10" t="s">
        <v>201</v>
      </c>
      <c r="G99" s="10" t="s">
        <v>596</v>
      </c>
      <c r="H99" s="9" t="s">
        <v>980</v>
      </c>
      <c r="I99" s="9" t="s">
        <v>980</v>
      </c>
      <c r="J99" s="9" t="s">
        <v>980</v>
      </c>
      <c r="K99" s="9" t="s">
        <v>980</v>
      </c>
      <c r="L99" s="9" t="s">
        <v>980</v>
      </c>
      <c r="M99" s="9" t="s">
        <v>980</v>
      </c>
      <c r="N99" s="6"/>
      <c r="O99" s="6"/>
      <c r="P99" s="6"/>
      <c r="Q99" s="9" t="s">
        <v>980</v>
      </c>
      <c r="R99" s="6"/>
      <c r="S99" s="9" t="s">
        <v>980</v>
      </c>
      <c r="T99" s="6"/>
      <c r="U99" s="6"/>
      <c r="V99" s="10"/>
      <c r="W99" s="6"/>
      <c r="X99" s="10" t="s">
        <v>27</v>
      </c>
      <c r="Y99" s="67"/>
      <c r="Z99" s="10" t="s">
        <v>1264</v>
      </c>
      <c r="AA99" s="10" t="s">
        <v>18</v>
      </c>
      <c r="AB99" s="10"/>
    </row>
    <row r="100" spans="1:28" s="7" customFormat="1" ht="24.95" customHeight="1" x14ac:dyDescent="0.3">
      <c r="A100" s="25" t="s">
        <v>19</v>
      </c>
      <c r="B100" s="10" t="s">
        <v>1282</v>
      </c>
      <c r="C100" s="10" t="s">
        <v>1117</v>
      </c>
      <c r="D100" s="10"/>
      <c r="E100" s="10" t="s">
        <v>31</v>
      </c>
      <c r="F100" s="10" t="s">
        <v>201</v>
      </c>
      <c r="G100" s="10" t="s">
        <v>273</v>
      </c>
      <c r="H100" s="9" t="s">
        <v>980</v>
      </c>
      <c r="I100" s="5"/>
      <c r="J100" s="5"/>
      <c r="K100" s="5"/>
      <c r="L100" s="5"/>
      <c r="M100" s="5"/>
      <c r="N100" s="5"/>
      <c r="O100" s="5"/>
      <c r="P100" s="5"/>
      <c r="Q100" s="5"/>
      <c r="R100" s="5"/>
      <c r="S100" s="5"/>
      <c r="T100" s="5"/>
      <c r="U100" s="5"/>
      <c r="V100" s="15"/>
      <c r="W100" s="5"/>
      <c r="X100" s="10" t="s">
        <v>112</v>
      </c>
      <c r="Y100" s="67"/>
      <c r="Z100" s="10"/>
      <c r="AA100" s="10"/>
      <c r="AB100" s="10"/>
    </row>
    <row r="101" spans="1:28" s="7" customFormat="1" ht="24.95" customHeight="1" x14ac:dyDescent="0.25">
      <c r="A101" s="23" t="s">
        <v>23</v>
      </c>
      <c r="B101" s="10" t="s">
        <v>639</v>
      </c>
      <c r="C101" s="10" t="s">
        <v>1202</v>
      </c>
      <c r="D101" s="10" t="s">
        <v>643</v>
      </c>
      <c r="E101" s="10">
        <v>2002</v>
      </c>
      <c r="F101" s="10" t="s">
        <v>638</v>
      </c>
      <c r="G101" s="10" t="s">
        <v>613</v>
      </c>
      <c r="H101" s="9" t="s">
        <v>980</v>
      </c>
      <c r="I101"/>
      <c r="J101"/>
      <c r="K101"/>
      <c r="L101"/>
      <c r="M101"/>
      <c r="N101"/>
      <c r="O101"/>
      <c r="P101"/>
      <c r="Q101" s="9" t="s">
        <v>980</v>
      </c>
      <c r="R101"/>
      <c r="S101"/>
      <c r="T101"/>
      <c r="U101"/>
      <c r="V101" s="11"/>
      <c r="W101"/>
      <c r="X101" s="11" t="s">
        <v>27</v>
      </c>
      <c r="Y101" s="67"/>
      <c r="Z101" s="11" t="s">
        <v>644</v>
      </c>
      <c r="AA101" s="11" t="s">
        <v>18</v>
      </c>
      <c r="AB101" s="11"/>
    </row>
    <row r="102" spans="1:28" s="7" customFormat="1" ht="24.95" customHeight="1" x14ac:dyDescent="0.25">
      <c r="A102" s="23" t="s">
        <v>23</v>
      </c>
      <c r="B102" s="10" t="s">
        <v>642</v>
      </c>
      <c r="C102" s="10" t="s">
        <v>1202</v>
      </c>
      <c r="D102" s="10" t="s">
        <v>649</v>
      </c>
      <c r="E102" s="10">
        <v>2002</v>
      </c>
      <c r="F102" s="10" t="s">
        <v>638</v>
      </c>
      <c r="G102" s="10" t="s">
        <v>628</v>
      </c>
      <c r="H102" s="9" t="s">
        <v>980</v>
      </c>
      <c r="I102"/>
      <c r="J102"/>
      <c r="K102"/>
      <c r="L102"/>
      <c r="M102"/>
      <c r="N102"/>
      <c r="O102"/>
      <c r="P102"/>
      <c r="Q102" s="9" t="s">
        <v>980</v>
      </c>
      <c r="R102"/>
      <c r="S102"/>
      <c r="T102"/>
      <c r="U102"/>
      <c r="V102" s="11"/>
      <c r="W102"/>
      <c r="X102" s="11" t="s">
        <v>27</v>
      </c>
      <c r="Y102" s="67"/>
      <c r="Z102" s="11" t="s">
        <v>644</v>
      </c>
      <c r="AA102" s="11" t="s">
        <v>18</v>
      </c>
      <c r="AB102" s="11"/>
    </row>
    <row r="103" spans="1:28" s="7" customFormat="1" ht="24.95" customHeight="1" x14ac:dyDescent="0.3">
      <c r="A103" s="23" t="s">
        <v>23</v>
      </c>
      <c r="B103" s="10" t="s">
        <v>1312</v>
      </c>
      <c r="C103" s="10" t="s">
        <v>1106</v>
      </c>
      <c r="D103" s="10" t="s">
        <v>258</v>
      </c>
      <c r="E103" s="10">
        <v>2016</v>
      </c>
      <c r="F103" s="10" t="s">
        <v>201</v>
      </c>
      <c r="G103" s="10" t="s">
        <v>257</v>
      </c>
      <c r="H103" s="5" t="s">
        <v>728</v>
      </c>
      <c r="I103" s="5"/>
      <c r="J103" s="5"/>
      <c r="K103" s="5"/>
      <c r="L103" s="5"/>
      <c r="M103" s="5"/>
      <c r="N103" s="5"/>
      <c r="O103" s="5"/>
      <c r="P103" s="9" t="s">
        <v>980</v>
      </c>
      <c r="Q103" s="9" t="s">
        <v>980</v>
      </c>
      <c r="R103" s="5"/>
      <c r="S103" s="5"/>
      <c r="T103" s="5"/>
      <c r="U103" s="5"/>
      <c r="V103" s="15"/>
      <c r="W103" s="5"/>
      <c r="X103" s="10" t="s">
        <v>112</v>
      </c>
      <c r="Y103" s="67"/>
      <c r="Z103" s="10"/>
      <c r="AA103" s="10"/>
      <c r="AB103" s="10" t="s">
        <v>259</v>
      </c>
    </row>
    <row r="104" spans="1:28" s="7" customFormat="1" ht="24.95" customHeight="1" x14ac:dyDescent="0.25">
      <c r="A104" s="23" t="s">
        <v>23</v>
      </c>
      <c r="B104" s="10" t="s">
        <v>843</v>
      </c>
      <c r="C104" s="10" t="s">
        <v>1226</v>
      </c>
      <c r="D104" s="10" t="s">
        <v>842</v>
      </c>
      <c r="E104" s="10">
        <v>1991</v>
      </c>
      <c r="F104" s="10" t="s">
        <v>201</v>
      </c>
      <c r="G104" s="10" t="s">
        <v>841</v>
      </c>
      <c r="H104"/>
      <c r="I104"/>
      <c r="J104"/>
      <c r="K104"/>
      <c r="L104"/>
      <c r="M104"/>
      <c r="N104"/>
      <c r="O104"/>
      <c r="P104" s="9" t="s">
        <v>980</v>
      </c>
      <c r="Q104" s="9" t="s">
        <v>980</v>
      </c>
      <c r="R104"/>
      <c r="S104"/>
      <c r="T104"/>
      <c r="U104"/>
      <c r="V104" s="11"/>
      <c r="W104"/>
      <c r="X104" s="11" t="s">
        <v>17</v>
      </c>
      <c r="Y104" s="67"/>
      <c r="Z104" s="11" t="s">
        <v>18</v>
      </c>
      <c r="AA104" s="11" t="s">
        <v>18</v>
      </c>
      <c r="AB104" s="11"/>
    </row>
    <row r="105" spans="1:28" s="7" customFormat="1" ht="24.95" customHeight="1" x14ac:dyDescent="0.25">
      <c r="A105" s="23" t="s">
        <v>23</v>
      </c>
      <c r="B105" s="10" t="s">
        <v>968</v>
      </c>
      <c r="C105" s="10" t="s">
        <v>1252</v>
      </c>
      <c r="D105" s="10" t="s">
        <v>966</v>
      </c>
      <c r="E105" s="10">
        <v>2009</v>
      </c>
      <c r="F105" s="10" t="s">
        <v>201</v>
      </c>
      <c r="G105" s="10" t="s">
        <v>967</v>
      </c>
      <c r="H105"/>
      <c r="I105"/>
      <c r="J105"/>
      <c r="K105"/>
      <c r="L105"/>
      <c r="M105"/>
      <c r="N105"/>
      <c r="O105"/>
      <c r="P105" s="9" t="s">
        <v>980</v>
      </c>
      <c r="Q105" s="9" t="s">
        <v>980</v>
      </c>
      <c r="R105"/>
      <c r="S105"/>
      <c r="T105"/>
      <c r="U105"/>
      <c r="V105" s="11"/>
      <c r="W105"/>
      <c r="X105" s="11" t="s">
        <v>17</v>
      </c>
      <c r="Y105" s="67"/>
      <c r="Z105" s="11" t="s">
        <v>18</v>
      </c>
      <c r="AA105" s="15" t="s">
        <v>18</v>
      </c>
      <c r="AB105" s="11"/>
    </row>
    <row r="106" spans="1:28" s="7" customFormat="1" ht="24.95" customHeight="1" x14ac:dyDescent="0.3">
      <c r="A106" s="25" t="s">
        <v>19</v>
      </c>
      <c r="B106" s="10" t="s">
        <v>131</v>
      </c>
      <c r="C106" s="10" t="s">
        <v>1062</v>
      </c>
      <c r="D106" s="10" t="s">
        <v>53</v>
      </c>
      <c r="E106" s="10">
        <v>1986</v>
      </c>
      <c r="F106" s="10" t="s">
        <v>89</v>
      </c>
      <c r="G106" s="10" t="s">
        <v>130</v>
      </c>
      <c r="H106" s="9" t="s">
        <v>980</v>
      </c>
      <c r="I106" s="6"/>
      <c r="J106" s="6"/>
      <c r="K106" s="6"/>
      <c r="L106" s="6"/>
      <c r="M106" s="6"/>
      <c r="N106" s="6"/>
      <c r="O106" s="6"/>
      <c r="P106" s="6"/>
      <c r="Q106" s="6"/>
      <c r="R106" s="6"/>
      <c r="S106" s="6"/>
      <c r="T106" s="6"/>
      <c r="U106" s="6"/>
      <c r="V106" s="10"/>
      <c r="W106" s="6"/>
      <c r="X106" s="10" t="s">
        <v>27</v>
      </c>
      <c r="Y106" s="67"/>
      <c r="Z106" s="10" t="s">
        <v>18</v>
      </c>
      <c r="AA106" s="10" t="s">
        <v>18</v>
      </c>
      <c r="AB106" s="10"/>
    </row>
    <row r="107" spans="1:28" s="7" customFormat="1" ht="24.95" customHeight="1" x14ac:dyDescent="0.25">
      <c r="A107" s="23" t="s">
        <v>23</v>
      </c>
      <c r="B107" s="10" t="s">
        <v>821</v>
      </c>
      <c r="C107" s="10" t="s">
        <v>1220</v>
      </c>
      <c r="D107" s="10" t="s">
        <v>822</v>
      </c>
      <c r="E107" s="10">
        <v>2010</v>
      </c>
      <c r="F107" s="10" t="s">
        <v>201</v>
      </c>
      <c r="G107" s="10" t="s">
        <v>823</v>
      </c>
      <c r="H107"/>
      <c r="I107"/>
      <c r="J107"/>
      <c r="K107"/>
      <c r="L107" s="9" t="s">
        <v>980</v>
      </c>
      <c r="M107"/>
      <c r="N107"/>
      <c r="O107"/>
      <c r="P107" s="9" t="s">
        <v>980</v>
      </c>
      <c r="Q107"/>
      <c r="R107"/>
      <c r="S107"/>
      <c r="T107"/>
      <c r="U107"/>
      <c r="V107" s="11"/>
      <c r="W107"/>
      <c r="X107" s="11" t="s">
        <v>17</v>
      </c>
      <c r="Y107" s="67"/>
      <c r="Z107" s="11" t="s">
        <v>824</v>
      </c>
      <c r="AA107" s="11" t="s">
        <v>18</v>
      </c>
      <c r="AB107" s="11"/>
    </row>
    <row r="108" spans="1:28" s="7" customFormat="1" ht="24.95" customHeight="1" x14ac:dyDescent="0.3">
      <c r="A108" s="23" t="s">
        <v>23</v>
      </c>
      <c r="B108" s="10" t="s">
        <v>55</v>
      </c>
      <c r="C108" s="10" t="s">
        <v>1028</v>
      </c>
      <c r="D108" s="10" t="s">
        <v>56</v>
      </c>
      <c r="E108" s="10">
        <v>2001</v>
      </c>
      <c r="F108" s="10" t="s">
        <v>16</v>
      </c>
      <c r="G108" s="10" t="s">
        <v>54</v>
      </c>
      <c r="H108" s="5" t="s">
        <v>728</v>
      </c>
      <c r="I108" s="6"/>
      <c r="J108" s="6"/>
      <c r="K108" s="6"/>
      <c r="L108" s="9" t="s">
        <v>980</v>
      </c>
      <c r="M108" s="6"/>
      <c r="N108" s="6"/>
      <c r="O108" s="6"/>
      <c r="P108" s="6"/>
      <c r="Q108" s="6"/>
      <c r="R108" s="6"/>
      <c r="S108" s="6"/>
      <c r="T108" s="6"/>
      <c r="U108" s="6"/>
      <c r="V108" s="10"/>
      <c r="W108" s="6"/>
      <c r="X108" s="10" t="s">
        <v>17</v>
      </c>
      <c r="Y108" s="67"/>
      <c r="Z108" s="10" t="s">
        <v>18</v>
      </c>
      <c r="AA108" s="10" t="s">
        <v>18</v>
      </c>
      <c r="AB108" s="10"/>
    </row>
    <row r="109" spans="1:28" s="7" customFormat="1" ht="24.95" customHeight="1" x14ac:dyDescent="0.25">
      <c r="A109" s="23" t="s">
        <v>23</v>
      </c>
      <c r="B109" s="10" t="s">
        <v>916</v>
      </c>
      <c r="C109" s="10" t="s">
        <v>1284</v>
      </c>
      <c r="D109" s="10" t="s">
        <v>915</v>
      </c>
      <c r="E109" s="10">
        <v>2004</v>
      </c>
      <c r="F109" s="10" t="s">
        <v>201</v>
      </c>
      <c r="G109" s="10" t="s">
        <v>914</v>
      </c>
      <c r="H109" s="9" t="s">
        <v>980</v>
      </c>
      <c r="I109"/>
      <c r="J109"/>
      <c r="K109"/>
      <c r="L109"/>
      <c r="M109"/>
      <c r="N109"/>
      <c r="O109" s="9" t="s">
        <v>980</v>
      </c>
      <c r="P109"/>
      <c r="Q109"/>
      <c r="R109"/>
      <c r="S109"/>
      <c r="T109"/>
      <c r="U109"/>
      <c r="V109" s="11"/>
      <c r="W109"/>
      <c r="X109" s="11" t="s">
        <v>17</v>
      </c>
      <c r="Y109" s="67"/>
      <c r="Z109" s="11" t="s">
        <v>917</v>
      </c>
      <c r="AA109" s="15" t="s">
        <v>18</v>
      </c>
      <c r="AB109" s="11"/>
    </row>
    <row r="110" spans="1:28" s="7" customFormat="1" ht="24.95" customHeight="1" x14ac:dyDescent="0.3">
      <c r="A110" s="23" t="s">
        <v>23</v>
      </c>
      <c r="B110" s="10" t="s">
        <v>1401</v>
      </c>
      <c r="C110" s="10" t="s">
        <v>1103</v>
      </c>
      <c r="D110" s="10" t="s">
        <v>912</v>
      </c>
      <c r="E110" s="10">
        <v>2016</v>
      </c>
      <c r="F110" s="10" t="s">
        <v>201</v>
      </c>
      <c r="G110" s="10" t="s">
        <v>241</v>
      </c>
      <c r="H110" s="5" t="s">
        <v>728</v>
      </c>
      <c r="I110" s="5"/>
      <c r="J110" s="5"/>
      <c r="K110" s="5"/>
      <c r="L110" s="5"/>
      <c r="M110" s="5"/>
      <c r="N110" s="5"/>
      <c r="O110" s="5"/>
      <c r="P110" s="5"/>
      <c r="Q110" s="5"/>
      <c r="R110" s="9" t="s">
        <v>980</v>
      </c>
      <c r="S110" s="5"/>
      <c r="T110" s="5"/>
      <c r="U110" s="5"/>
      <c r="V110" s="15" t="s">
        <v>242</v>
      </c>
      <c r="W110" s="5"/>
      <c r="X110" s="10" t="s">
        <v>27</v>
      </c>
      <c r="Y110" s="67"/>
      <c r="Z110" s="10"/>
      <c r="AA110" s="10" t="s">
        <v>243</v>
      </c>
      <c r="AB110" s="10"/>
    </row>
    <row r="111" spans="1:28" s="7" customFormat="1" ht="24.95" customHeight="1" x14ac:dyDescent="0.3">
      <c r="A111" s="20" t="s">
        <v>989</v>
      </c>
      <c r="B111" s="10" t="s">
        <v>178</v>
      </c>
      <c r="C111" s="10" t="s">
        <v>1077</v>
      </c>
      <c r="D111" s="10" t="s">
        <v>103</v>
      </c>
      <c r="E111" s="10">
        <v>2017</v>
      </c>
      <c r="F111" s="10" t="s">
        <v>89</v>
      </c>
      <c r="G111" s="10" t="s">
        <v>177</v>
      </c>
      <c r="H111" s="9" t="s">
        <v>980</v>
      </c>
      <c r="I111" s="9" t="s">
        <v>980</v>
      </c>
      <c r="J111" s="9" t="s">
        <v>980</v>
      </c>
      <c r="K111" s="5"/>
      <c r="L111" s="5"/>
      <c r="M111" s="5"/>
      <c r="N111" s="5"/>
      <c r="O111" s="5"/>
      <c r="P111" s="5"/>
      <c r="Q111" s="5"/>
      <c r="R111" s="5"/>
      <c r="S111" s="9" t="s">
        <v>980</v>
      </c>
      <c r="T111" s="9" t="s">
        <v>980</v>
      </c>
      <c r="U111" s="5"/>
      <c r="V111" s="15"/>
      <c r="W111" s="5"/>
      <c r="X111" s="10" t="s">
        <v>17</v>
      </c>
      <c r="Y111" s="67"/>
      <c r="Z111" s="10" t="s">
        <v>18</v>
      </c>
      <c r="AA111" s="10" t="s">
        <v>18</v>
      </c>
      <c r="AB111" s="10"/>
    </row>
    <row r="112" spans="1:28" s="7" customFormat="1" ht="24.95" customHeight="1" x14ac:dyDescent="0.3">
      <c r="A112" s="25" t="s">
        <v>19</v>
      </c>
      <c r="B112" s="10" t="s">
        <v>167</v>
      </c>
      <c r="C112" s="10" t="s">
        <v>1072</v>
      </c>
      <c r="D112" s="10" t="s">
        <v>53</v>
      </c>
      <c r="E112" s="10">
        <v>1979</v>
      </c>
      <c r="F112" s="10" t="s">
        <v>89</v>
      </c>
      <c r="G112" s="10" t="s">
        <v>166</v>
      </c>
      <c r="H112" s="9" t="s">
        <v>980</v>
      </c>
      <c r="I112" s="5"/>
      <c r="J112" s="5"/>
      <c r="K112" s="5"/>
      <c r="L112" s="5"/>
      <c r="M112" s="5"/>
      <c r="N112" s="5"/>
      <c r="O112" s="5"/>
      <c r="P112" s="5"/>
      <c r="Q112" s="5"/>
      <c r="R112" s="5"/>
      <c r="S112" s="5"/>
      <c r="T112" s="5"/>
      <c r="U112" s="5"/>
      <c r="V112" s="15"/>
      <c r="W112" s="5"/>
      <c r="X112" s="10" t="s">
        <v>17</v>
      </c>
      <c r="Y112" s="67"/>
      <c r="Z112" s="10" t="s">
        <v>18</v>
      </c>
      <c r="AA112" s="10" t="s">
        <v>18</v>
      </c>
      <c r="AB112" s="10"/>
    </row>
    <row r="113" spans="1:28" s="7" customFormat="1" ht="24.95" customHeight="1" x14ac:dyDescent="0.3">
      <c r="A113" s="20" t="s">
        <v>989</v>
      </c>
      <c r="B113" s="10" t="s">
        <v>1275</v>
      </c>
      <c r="C113" s="12" t="s">
        <v>1301</v>
      </c>
      <c r="D113" s="10" t="s">
        <v>43</v>
      </c>
      <c r="E113" s="10">
        <v>2016</v>
      </c>
      <c r="F113" s="10" t="s">
        <v>89</v>
      </c>
      <c r="G113" s="10" t="s">
        <v>179</v>
      </c>
      <c r="H113" s="9" t="s">
        <v>980</v>
      </c>
      <c r="I113" s="5"/>
      <c r="J113" s="9" t="s">
        <v>980</v>
      </c>
      <c r="K113" s="5"/>
      <c r="L113" s="5"/>
      <c r="M113" s="5"/>
      <c r="N113" s="5"/>
      <c r="O113" s="9" t="s">
        <v>980</v>
      </c>
      <c r="P113" s="9" t="s">
        <v>980</v>
      </c>
      <c r="Q113" s="5"/>
      <c r="R113" s="9" t="s">
        <v>980</v>
      </c>
      <c r="S113" s="9" t="s">
        <v>980</v>
      </c>
      <c r="T113" s="9" t="s">
        <v>980</v>
      </c>
      <c r="U113" s="5"/>
      <c r="V113" s="15"/>
      <c r="W113" s="5"/>
      <c r="X113" s="10" t="s">
        <v>27</v>
      </c>
      <c r="Y113" s="67"/>
      <c r="Z113" s="10" t="s">
        <v>180</v>
      </c>
      <c r="AA113" s="12" t="s">
        <v>1307</v>
      </c>
      <c r="AB113" s="10"/>
    </row>
    <row r="114" spans="1:28" s="7" customFormat="1" ht="24.95" customHeight="1" x14ac:dyDescent="0.3">
      <c r="A114" s="25" t="s">
        <v>19</v>
      </c>
      <c r="B114" s="10" t="s">
        <v>162</v>
      </c>
      <c r="C114" s="10" t="s">
        <v>1069</v>
      </c>
      <c r="D114" s="10" t="s">
        <v>53</v>
      </c>
      <c r="E114" s="10">
        <v>2016</v>
      </c>
      <c r="F114" s="10" t="s">
        <v>89</v>
      </c>
      <c r="G114" s="10" t="s">
        <v>161</v>
      </c>
      <c r="H114" s="9" t="s">
        <v>980</v>
      </c>
      <c r="I114" s="5"/>
      <c r="J114" s="5"/>
      <c r="K114" s="5"/>
      <c r="L114" s="5"/>
      <c r="M114" s="5"/>
      <c r="N114" s="5"/>
      <c r="O114" s="9" t="s">
        <v>980</v>
      </c>
      <c r="P114" s="5"/>
      <c r="Q114" s="5"/>
      <c r="R114" s="5"/>
      <c r="S114" s="9" t="s">
        <v>980</v>
      </c>
      <c r="T114" s="5"/>
      <c r="U114" s="5"/>
      <c r="V114" s="15"/>
      <c r="W114" s="5"/>
      <c r="X114" s="10" t="s">
        <v>17</v>
      </c>
      <c r="Y114" s="67"/>
      <c r="Z114" s="10" t="s">
        <v>18</v>
      </c>
      <c r="AA114" s="10" t="s">
        <v>18</v>
      </c>
      <c r="AB114" s="10"/>
    </row>
    <row r="115" spans="1:28" s="3" customFormat="1" ht="24.95" customHeight="1" x14ac:dyDescent="0.3">
      <c r="A115" s="23" t="s">
        <v>23</v>
      </c>
      <c r="B115" s="10" t="s">
        <v>128</v>
      </c>
      <c r="C115" s="10" t="s">
        <v>1048</v>
      </c>
      <c r="D115" s="10" t="s">
        <v>129</v>
      </c>
      <c r="E115" s="10">
        <v>2017</v>
      </c>
      <c r="F115" s="10" t="s">
        <v>89</v>
      </c>
      <c r="G115" s="10" t="s">
        <v>109</v>
      </c>
      <c r="H115" s="9" t="s">
        <v>980</v>
      </c>
      <c r="I115" s="6"/>
      <c r="J115" s="9" t="s">
        <v>980</v>
      </c>
      <c r="K115" s="9" t="s">
        <v>980</v>
      </c>
      <c r="L115" s="6"/>
      <c r="M115" s="6"/>
      <c r="N115" s="6"/>
      <c r="O115" s="6"/>
      <c r="P115" s="6"/>
      <c r="Q115" s="6"/>
      <c r="R115" s="6"/>
      <c r="S115" s="9" t="s">
        <v>980</v>
      </c>
      <c r="T115" s="9" t="s">
        <v>980</v>
      </c>
      <c r="U115" s="6"/>
      <c r="V115" s="10"/>
      <c r="W115" s="6"/>
      <c r="X115" s="10" t="s">
        <v>112</v>
      </c>
      <c r="Y115" s="67"/>
      <c r="Z115" s="10" t="s">
        <v>113</v>
      </c>
      <c r="AA115" s="10" t="s">
        <v>114</v>
      </c>
      <c r="AB115" s="10"/>
    </row>
    <row r="116" spans="1:28" s="3" customFormat="1" ht="24.95" customHeight="1" x14ac:dyDescent="0.3">
      <c r="A116" s="25" t="s">
        <v>19</v>
      </c>
      <c r="B116" s="10" t="s">
        <v>128</v>
      </c>
      <c r="C116" s="10" t="s">
        <v>1079</v>
      </c>
      <c r="D116" s="10" t="s">
        <v>129</v>
      </c>
      <c r="E116" s="10">
        <v>2017</v>
      </c>
      <c r="F116" s="10" t="s">
        <v>89</v>
      </c>
      <c r="G116" s="10" t="s">
        <v>183</v>
      </c>
      <c r="H116" s="9" t="s">
        <v>980</v>
      </c>
      <c r="I116" s="5"/>
      <c r="J116" s="9" t="s">
        <v>980</v>
      </c>
      <c r="K116" s="9" t="s">
        <v>980</v>
      </c>
      <c r="L116" s="5"/>
      <c r="M116" s="5"/>
      <c r="N116" s="5"/>
      <c r="O116" s="5"/>
      <c r="P116" s="5"/>
      <c r="Q116" s="5"/>
      <c r="R116" s="5"/>
      <c r="S116" s="9" t="s">
        <v>980</v>
      </c>
      <c r="T116" s="9" t="s">
        <v>980</v>
      </c>
      <c r="U116" s="5"/>
      <c r="V116" s="15"/>
      <c r="W116" s="5"/>
      <c r="X116" s="10" t="s">
        <v>112</v>
      </c>
      <c r="Y116" s="67"/>
      <c r="Z116" s="10" t="s">
        <v>113</v>
      </c>
      <c r="AA116" s="10" t="s">
        <v>114</v>
      </c>
      <c r="AB116" s="10"/>
    </row>
    <row r="117" spans="1:28" s="7" customFormat="1" ht="24.95" customHeight="1" x14ac:dyDescent="0.25">
      <c r="A117" s="23" t="s">
        <v>23</v>
      </c>
      <c r="B117" t="s">
        <v>1355</v>
      </c>
      <c r="C117" t="s">
        <v>1356</v>
      </c>
      <c r="D117" s="10" t="s">
        <v>1354</v>
      </c>
      <c r="E117">
        <v>2017</v>
      </c>
      <c r="F117" t="s">
        <v>201</v>
      </c>
      <c r="G117" t="s">
        <v>1353</v>
      </c>
      <c r="H117"/>
      <c r="I117"/>
      <c r="J117"/>
      <c r="K117"/>
      <c r="L117"/>
      <c r="M117"/>
      <c r="N117"/>
      <c r="O117"/>
      <c r="P117" s="9" t="s">
        <v>980</v>
      </c>
      <c r="Q117" s="9" t="s">
        <v>980</v>
      </c>
      <c r="R117"/>
      <c r="S117"/>
      <c r="T117"/>
      <c r="U117"/>
      <c r="V117"/>
      <c r="W117"/>
      <c r="X117" t="s">
        <v>27</v>
      </c>
      <c r="Y117" s="67"/>
      <c r="Z117"/>
      <c r="AA117" s="62" t="s">
        <v>1357</v>
      </c>
      <c r="AB117"/>
    </row>
    <row r="118" spans="1:28" s="7" customFormat="1" ht="24.95" customHeight="1" x14ac:dyDescent="0.25">
      <c r="A118" s="25" t="s">
        <v>19</v>
      </c>
      <c r="B118" t="s">
        <v>1355</v>
      </c>
      <c r="C118" t="s">
        <v>1372</v>
      </c>
      <c r="D118" s="10" t="s">
        <v>1354</v>
      </c>
      <c r="E118">
        <v>2017</v>
      </c>
      <c r="F118" t="s">
        <v>201</v>
      </c>
      <c r="G118" t="s">
        <v>1371</v>
      </c>
      <c r="H118"/>
      <c r="I118"/>
      <c r="J118"/>
      <c r="K118"/>
      <c r="L118"/>
      <c r="M118"/>
      <c r="N118"/>
      <c r="O118"/>
      <c r="P118" s="9" t="s">
        <v>980</v>
      </c>
      <c r="Q118" s="9" t="s">
        <v>980</v>
      </c>
      <c r="R118"/>
      <c r="S118"/>
      <c r="T118"/>
      <c r="U118"/>
      <c r="V118"/>
      <c r="W118"/>
      <c r="X118"/>
      <c r="Y118" s="67"/>
      <c r="Z118"/>
      <c r="AA118" s="62"/>
      <c r="AB118"/>
    </row>
    <row r="119" spans="1:28" s="7" customFormat="1" ht="24.95" customHeight="1" x14ac:dyDescent="0.3">
      <c r="A119" s="20" t="s">
        <v>989</v>
      </c>
      <c r="B119" s="10" t="s">
        <v>480</v>
      </c>
      <c r="C119" s="10" t="s">
        <v>1149</v>
      </c>
      <c r="D119" s="10" t="s">
        <v>103</v>
      </c>
      <c r="E119" s="10">
        <v>2018</v>
      </c>
      <c r="F119" s="10" t="s">
        <v>201</v>
      </c>
      <c r="G119" s="10" t="s">
        <v>479</v>
      </c>
      <c r="H119" s="5" t="s">
        <v>728</v>
      </c>
      <c r="I119" s="5"/>
      <c r="J119" s="5"/>
      <c r="K119" s="5"/>
      <c r="L119" s="5"/>
      <c r="M119" s="5"/>
      <c r="N119" s="5"/>
      <c r="O119" s="5"/>
      <c r="P119" s="5"/>
      <c r="Q119" s="5"/>
      <c r="R119" s="5"/>
      <c r="S119" s="5"/>
      <c r="T119" s="9" t="s">
        <v>980</v>
      </c>
      <c r="U119" s="5"/>
      <c r="V119" s="15"/>
      <c r="W119" s="5"/>
      <c r="X119" s="10" t="s">
        <v>17</v>
      </c>
      <c r="Y119" s="67"/>
      <c r="Z119" s="10" t="s">
        <v>18</v>
      </c>
      <c r="AA119" s="10" t="s">
        <v>18</v>
      </c>
      <c r="AB119" s="10"/>
    </row>
    <row r="120" spans="1:28" s="7" customFormat="1" ht="24.95" customHeight="1" x14ac:dyDescent="0.25">
      <c r="A120" s="23" t="s">
        <v>23</v>
      </c>
      <c r="B120" t="s">
        <v>1387</v>
      </c>
      <c r="C120" s="61" t="s">
        <v>1390</v>
      </c>
      <c r="D120" s="10" t="s">
        <v>1388</v>
      </c>
      <c r="E120">
        <v>2017</v>
      </c>
      <c r="F120" t="s">
        <v>201</v>
      </c>
      <c r="G120" t="s">
        <v>1389</v>
      </c>
      <c r="H120"/>
      <c r="I120"/>
      <c r="J120"/>
      <c r="K120"/>
      <c r="L120"/>
      <c r="M120"/>
      <c r="N120"/>
      <c r="O120"/>
      <c r="P120"/>
      <c r="Q120"/>
      <c r="R120"/>
      <c r="S120" s="9" t="s">
        <v>980</v>
      </c>
      <c r="T120"/>
      <c r="U120"/>
      <c r="V120"/>
      <c r="W120"/>
      <c r="X120" t="s">
        <v>17</v>
      </c>
      <c r="Y120" s="67"/>
      <c r="Z120" t="s">
        <v>18</v>
      </c>
      <c r="AA120" t="s">
        <v>18</v>
      </c>
      <c r="AB120"/>
    </row>
    <row r="121" spans="1:28" s="7" customFormat="1" ht="24.95" customHeight="1" x14ac:dyDescent="0.25">
      <c r="A121" s="22" t="s">
        <v>610</v>
      </c>
      <c r="B121" s="10" t="s">
        <v>873</v>
      </c>
      <c r="C121" t="s">
        <v>1019</v>
      </c>
      <c r="D121" s="10" t="s">
        <v>872</v>
      </c>
      <c r="E121" s="10">
        <v>1989</v>
      </c>
      <c r="F121" s="10" t="s">
        <v>201</v>
      </c>
      <c r="G121" s="10" t="s">
        <v>874</v>
      </c>
      <c r="H121" s="9" t="s">
        <v>980</v>
      </c>
      <c r="I121"/>
      <c r="J121"/>
      <c r="K121"/>
      <c r="L121"/>
      <c r="M121"/>
      <c r="N121"/>
      <c r="O121"/>
      <c r="P121"/>
      <c r="Q121"/>
      <c r="R121"/>
      <c r="S121"/>
      <c r="T121"/>
      <c r="U121"/>
      <c r="V121" s="11"/>
      <c r="W121"/>
      <c r="X121" s="11" t="s">
        <v>17</v>
      </c>
      <c r="Y121" s="67"/>
      <c r="Z121" s="11" t="s">
        <v>18</v>
      </c>
      <c r="AA121" s="15" t="s">
        <v>18</v>
      </c>
      <c r="AB121" s="11"/>
    </row>
    <row r="122" spans="1:28" s="7" customFormat="1" ht="24.95" customHeight="1" x14ac:dyDescent="0.3">
      <c r="A122" s="23" t="s">
        <v>23</v>
      </c>
      <c r="B122" s="10" t="s">
        <v>18</v>
      </c>
      <c r="C122" s="10" t="s">
        <v>1100</v>
      </c>
      <c r="D122" s="10" t="s">
        <v>1269</v>
      </c>
      <c r="E122" s="10">
        <v>1991</v>
      </c>
      <c r="F122" s="10" t="s">
        <v>201</v>
      </c>
      <c r="G122" s="10" t="s">
        <v>230</v>
      </c>
      <c r="H122" s="5" t="s">
        <v>728</v>
      </c>
      <c r="I122" s="5"/>
      <c r="J122" s="5"/>
      <c r="K122" s="5"/>
      <c r="L122" s="5"/>
      <c r="M122" s="5"/>
      <c r="N122" s="9" t="s">
        <v>980</v>
      </c>
      <c r="O122" s="5"/>
      <c r="P122" s="5"/>
      <c r="Q122" s="5"/>
      <c r="R122" s="5"/>
      <c r="S122" s="5"/>
      <c r="T122" s="5"/>
      <c r="U122" s="5"/>
      <c r="V122" s="15" t="s">
        <v>231</v>
      </c>
      <c r="W122" s="5"/>
      <c r="X122" s="10" t="s">
        <v>17</v>
      </c>
      <c r="Y122" s="67"/>
      <c r="Z122" s="10"/>
      <c r="AA122" s="10"/>
      <c r="AB122" s="10"/>
    </row>
    <row r="123" spans="1:28" s="7" customFormat="1" ht="24.95" customHeight="1" x14ac:dyDescent="0.3">
      <c r="A123" s="24" t="s">
        <v>228</v>
      </c>
      <c r="B123" s="10" t="s">
        <v>18</v>
      </c>
      <c r="C123" s="10" t="s">
        <v>1099</v>
      </c>
      <c r="D123" s="10" t="s">
        <v>1283</v>
      </c>
      <c r="E123" s="10">
        <v>1998</v>
      </c>
      <c r="F123" s="10" t="s">
        <v>201</v>
      </c>
      <c r="G123" s="10" t="s">
        <v>229</v>
      </c>
      <c r="H123" s="5" t="s">
        <v>728</v>
      </c>
      <c r="I123" s="5"/>
      <c r="J123" s="5"/>
      <c r="K123" s="5"/>
      <c r="L123" s="5"/>
      <c r="M123" s="5"/>
      <c r="N123" s="5"/>
      <c r="O123" s="5"/>
      <c r="P123" s="5"/>
      <c r="Q123" s="5"/>
      <c r="R123" s="5"/>
      <c r="S123" s="5"/>
      <c r="T123" s="5"/>
      <c r="U123" s="5"/>
      <c r="V123" s="15"/>
      <c r="W123" s="5"/>
      <c r="X123" s="10" t="s">
        <v>17</v>
      </c>
      <c r="Y123" s="67"/>
      <c r="Z123" s="10"/>
      <c r="AA123" s="10"/>
      <c r="AB123" s="10"/>
    </row>
    <row r="124" spans="1:28" s="7" customFormat="1" ht="24.95" customHeight="1" x14ac:dyDescent="0.3">
      <c r="A124" s="20" t="s">
        <v>989</v>
      </c>
      <c r="B124" s="10" t="s">
        <v>18</v>
      </c>
      <c r="C124" s="10" t="s">
        <v>1029</v>
      </c>
      <c r="D124" s="10" t="s">
        <v>58</v>
      </c>
      <c r="E124" s="10">
        <v>2016</v>
      </c>
      <c r="F124" s="10" t="s">
        <v>16</v>
      </c>
      <c r="G124" s="10" t="s">
        <v>57</v>
      </c>
      <c r="H124" s="5" t="s">
        <v>728</v>
      </c>
      <c r="I124" s="6"/>
      <c r="J124" s="6"/>
      <c r="K124" s="6"/>
      <c r="L124" s="6"/>
      <c r="M124" s="6"/>
      <c r="N124" s="9" t="s">
        <v>980</v>
      </c>
      <c r="O124" s="6"/>
      <c r="P124" s="6"/>
      <c r="Q124" s="9" t="s">
        <v>980</v>
      </c>
      <c r="R124" s="6"/>
      <c r="S124" s="6"/>
      <c r="T124" s="6"/>
      <c r="U124" s="6"/>
      <c r="V124" s="10"/>
      <c r="W124" s="6"/>
      <c r="X124" s="10" t="s">
        <v>17</v>
      </c>
      <c r="Y124" s="67"/>
      <c r="Z124" s="10" t="s">
        <v>59</v>
      </c>
      <c r="AA124" s="10" t="s">
        <v>18</v>
      </c>
      <c r="AB124" s="10"/>
    </row>
    <row r="125" spans="1:28" s="7" customFormat="1" ht="24.95" customHeight="1" x14ac:dyDescent="0.3">
      <c r="A125" s="20" t="s">
        <v>989</v>
      </c>
      <c r="B125" s="10" t="s">
        <v>18</v>
      </c>
      <c r="C125" s="10" t="s">
        <v>1080</v>
      </c>
      <c r="D125" s="10" t="s">
        <v>103</v>
      </c>
      <c r="E125" s="10">
        <v>2016</v>
      </c>
      <c r="F125" s="10" t="s">
        <v>89</v>
      </c>
      <c r="G125" s="10" t="s">
        <v>184</v>
      </c>
      <c r="H125" s="9" t="s">
        <v>980</v>
      </c>
      <c r="I125" s="5"/>
      <c r="J125" s="9" t="s">
        <v>980</v>
      </c>
      <c r="K125" s="5"/>
      <c r="L125" s="5"/>
      <c r="M125" s="5"/>
      <c r="N125" s="5"/>
      <c r="O125" s="5"/>
      <c r="P125" s="9" t="s">
        <v>980</v>
      </c>
      <c r="Q125" s="9" t="s">
        <v>980</v>
      </c>
      <c r="R125" s="5"/>
      <c r="S125" s="5"/>
      <c r="T125" s="5"/>
      <c r="U125" s="5"/>
      <c r="V125" s="15"/>
      <c r="W125" s="5"/>
      <c r="X125" s="10" t="s">
        <v>27</v>
      </c>
      <c r="Y125" s="67"/>
      <c r="Z125" s="10" t="s">
        <v>18</v>
      </c>
      <c r="AA125" s="10" t="s">
        <v>185</v>
      </c>
      <c r="AB125" s="10"/>
    </row>
    <row r="126" spans="1:28" s="7" customFormat="1" ht="24.95" customHeight="1" x14ac:dyDescent="0.3">
      <c r="A126" s="20" t="s">
        <v>989</v>
      </c>
      <c r="B126" s="10" t="s">
        <v>18</v>
      </c>
      <c r="C126" s="10" t="s">
        <v>1114</v>
      </c>
      <c r="D126" s="10" t="s">
        <v>1283</v>
      </c>
      <c r="E126" s="10">
        <v>2016</v>
      </c>
      <c r="F126" s="10" t="s">
        <v>201</v>
      </c>
      <c r="G126" s="10" t="s">
        <v>269</v>
      </c>
      <c r="H126" s="5" t="s">
        <v>728</v>
      </c>
      <c r="I126" s="5"/>
      <c r="J126" s="5"/>
      <c r="K126" s="9" t="s">
        <v>980</v>
      </c>
      <c r="L126" s="5"/>
      <c r="M126" s="5"/>
      <c r="N126" s="5"/>
      <c r="O126" s="5"/>
      <c r="P126" s="5"/>
      <c r="Q126" s="5"/>
      <c r="R126" s="5"/>
      <c r="S126" s="5"/>
      <c r="T126" s="5"/>
      <c r="U126" s="5"/>
      <c r="V126" s="15"/>
      <c r="W126" s="5"/>
      <c r="X126" s="10" t="s">
        <v>17</v>
      </c>
      <c r="Y126" s="67"/>
      <c r="Z126" s="10"/>
      <c r="AA126" s="10"/>
      <c r="AB126" s="10"/>
    </row>
    <row r="127" spans="1:28" s="7" customFormat="1" ht="24.95" customHeight="1" x14ac:dyDescent="0.3">
      <c r="A127" s="20" t="s">
        <v>989</v>
      </c>
      <c r="B127" s="10" t="s">
        <v>18</v>
      </c>
      <c r="C127" s="10" t="s">
        <v>1338</v>
      </c>
      <c r="D127" s="10" t="s">
        <v>1283</v>
      </c>
      <c r="E127" s="10">
        <v>2016</v>
      </c>
      <c r="F127" s="10" t="s">
        <v>201</v>
      </c>
      <c r="G127" s="10" t="s">
        <v>270</v>
      </c>
      <c r="H127" s="5" t="s">
        <v>728</v>
      </c>
      <c r="I127" s="5"/>
      <c r="J127" s="5"/>
      <c r="K127" s="9" t="s">
        <v>980</v>
      </c>
      <c r="L127" s="5"/>
      <c r="M127" s="5"/>
      <c r="N127" s="5"/>
      <c r="O127" s="5"/>
      <c r="P127" s="5"/>
      <c r="Q127" s="5"/>
      <c r="R127" s="5"/>
      <c r="S127" s="5"/>
      <c r="T127" s="5"/>
      <c r="U127" s="5"/>
      <c r="V127" s="15"/>
      <c r="W127" s="5"/>
      <c r="X127" s="10" t="s">
        <v>27</v>
      </c>
      <c r="Y127" s="67"/>
      <c r="Z127" s="10"/>
      <c r="AA127" s="10"/>
      <c r="AB127" s="10" t="s">
        <v>777</v>
      </c>
    </row>
    <row r="128" spans="1:28" s="7" customFormat="1" ht="24.95" customHeight="1" x14ac:dyDescent="0.3">
      <c r="A128" s="20" t="s">
        <v>989</v>
      </c>
      <c r="B128" s="10" t="s">
        <v>18</v>
      </c>
      <c r="C128" s="10" t="s">
        <v>1098</v>
      </c>
      <c r="D128" s="10"/>
      <c r="E128" s="10">
        <v>2017</v>
      </c>
      <c r="F128" s="10" t="s">
        <v>201</v>
      </c>
      <c r="G128" s="10" t="s">
        <v>226</v>
      </c>
      <c r="H128" s="5" t="s">
        <v>728</v>
      </c>
      <c r="I128" s="5"/>
      <c r="J128" s="5"/>
      <c r="K128" s="5"/>
      <c r="L128" s="5"/>
      <c r="M128" s="5"/>
      <c r="N128" s="5"/>
      <c r="O128" s="5"/>
      <c r="P128" s="9" t="s">
        <v>980</v>
      </c>
      <c r="Q128" s="5"/>
      <c r="R128" s="5"/>
      <c r="S128" s="5"/>
      <c r="T128" s="9" t="s">
        <v>980</v>
      </c>
      <c r="U128" s="5"/>
      <c r="V128" s="15"/>
      <c r="W128" s="5"/>
      <c r="X128" s="10" t="s">
        <v>112</v>
      </c>
      <c r="Y128" s="67"/>
      <c r="Z128" s="10"/>
      <c r="AA128" s="10" t="s">
        <v>227</v>
      </c>
      <c r="AB128" s="10"/>
    </row>
    <row r="129" spans="1:28" s="7" customFormat="1" ht="24.95" customHeight="1" x14ac:dyDescent="0.3">
      <c r="A129" s="20" t="s">
        <v>989</v>
      </c>
      <c r="B129" s="10" t="s">
        <v>18</v>
      </c>
      <c r="C129" s="10" t="s">
        <v>1078</v>
      </c>
      <c r="D129" s="10" t="s">
        <v>182</v>
      </c>
      <c r="E129" s="10">
        <v>2018</v>
      </c>
      <c r="F129" s="10" t="s">
        <v>89</v>
      </c>
      <c r="G129" s="10" t="s">
        <v>181</v>
      </c>
      <c r="H129" s="9" t="s">
        <v>980</v>
      </c>
      <c r="I129" s="5"/>
      <c r="J129" s="5"/>
      <c r="K129" s="5"/>
      <c r="L129" s="5"/>
      <c r="M129" s="5"/>
      <c r="N129" s="5"/>
      <c r="O129" s="5"/>
      <c r="P129" s="9" t="s">
        <v>980</v>
      </c>
      <c r="Q129" s="9" t="s">
        <v>980</v>
      </c>
      <c r="R129" s="5"/>
      <c r="S129" s="5"/>
      <c r="T129" s="9" t="s">
        <v>980</v>
      </c>
      <c r="U129" s="5"/>
      <c r="V129" s="15"/>
      <c r="W129" s="5"/>
      <c r="X129" s="10" t="s">
        <v>17</v>
      </c>
      <c r="Y129" s="67"/>
      <c r="Z129" s="10" t="s">
        <v>18</v>
      </c>
      <c r="AA129" s="10" t="s">
        <v>18</v>
      </c>
      <c r="AB129" s="10"/>
    </row>
    <row r="130" spans="1:28" s="7" customFormat="1" ht="24.95" customHeight="1" x14ac:dyDescent="0.3">
      <c r="A130" s="26" t="s">
        <v>68</v>
      </c>
      <c r="B130" s="10" t="s">
        <v>18</v>
      </c>
      <c r="C130" s="10" t="s">
        <v>1089</v>
      </c>
      <c r="D130" s="10"/>
      <c r="E130" s="10">
        <v>2018</v>
      </c>
      <c r="F130" s="10" t="s">
        <v>201</v>
      </c>
      <c r="G130" s="10" t="s">
        <v>203</v>
      </c>
      <c r="H130" s="5" t="s">
        <v>728</v>
      </c>
      <c r="I130" s="4"/>
      <c r="J130" s="4"/>
      <c r="K130" s="4"/>
      <c r="L130" s="4"/>
      <c r="M130" s="4"/>
      <c r="N130" s="4"/>
      <c r="O130" s="4"/>
      <c r="P130" s="4"/>
      <c r="Q130" s="4"/>
      <c r="R130" s="4"/>
      <c r="S130" s="4"/>
      <c r="T130" s="4"/>
      <c r="U130" s="4"/>
      <c r="V130" s="16"/>
      <c r="W130" s="4"/>
      <c r="X130" s="10" t="s">
        <v>17</v>
      </c>
      <c r="Y130" s="67"/>
      <c r="Z130" s="12"/>
      <c r="AA130" s="12"/>
      <c r="AB130" s="12"/>
    </row>
    <row r="131" spans="1:28" s="7" customFormat="1" ht="24.95" customHeight="1" x14ac:dyDescent="0.3">
      <c r="A131" s="26" t="s">
        <v>68</v>
      </c>
      <c r="B131" s="10" t="s">
        <v>18</v>
      </c>
      <c r="C131" s="10" t="s">
        <v>1089</v>
      </c>
      <c r="D131" s="10"/>
      <c r="E131" s="10">
        <v>2018</v>
      </c>
      <c r="F131" s="10" t="s">
        <v>201</v>
      </c>
      <c r="G131" s="10" t="s">
        <v>204</v>
      </c>
      <c r="H131" s="5" t="s">
        <v>728</v>
      </c>
      <c r="I131" s="4"/>
      <c r="J131" s="4"/>
      <c r="K131" s="4"/>
      <c r="L131" s="4"/>
      <c r="M131" s="4"/>
      <c r="N131" s="4"/>
      <c r="O131" s="4"/>
      <c r="P131" s="4"/>
      <c r="Q131" s="4"/>
      <c r="R131" s="4"/>
      <c r="S131" s="4"/>
      <c r="T131" s="4"/>
      <c r="U131" s="4"/>
      <c r="V131" s="16"/>
      <c r="W131" s="4"/>
      <c r="X131" s="10" t="s">
        <v>17</v>
      </c>
      <c r="Y131" s="67"/>
      <c r="Z131" s="12"/>
      <c r="AA131" s="12"/>
      <c r="AB131" s="12"/>
    </row>
    <row r="132" spans="1:28" s="7" customFormat="1" ht="24.95" customHeight="1" x14ac:dyDescent="0.3">
      <c r="A132" s="22" t="s">
        <v>50</v>
      </c>
      <c r="B132" s="10" t="s">
        <v>18</v>
      </c>
      <c r="C132" s="10" t="s">
        <v>1027</v>
      </c>
      <c r="D132" s="10" t="s">
        <v>52</v>
      </c>
      <c r="E132" s="10" t="s">
        <v>31</v>
      </c>
      <c r="F132" s="10" t="s">
        <v>16</v>
      </c>
      <c r="G132" s="10" t="s">
        <v>51</v>
      </c>
      <c r="H132" s="9" t="s">
        <v>980</v>
      </c>
      <c r="I132" s="6"/>
      <c r="J132" s="6"/>
      <c r="K132" s="6"/>
      <c r="L132" s="6"/>
      <c r="M132" s="6"/>
      <c r="N132" s="6"/>
      <c r="O132" s="6"/>
      <c r="P132" s="6"/>
      <c r="Q132" s="6"/>
      <c r="R132" s="6"/>
      <c r="S132" s="6"/>
      <c r="T132" s="6"/>
      <c r="U132" s="6"/>
      <c r="V132" s="10"/>
      <c r="W132" s="6"/>
      <c r="X132" s="10" t="s">
        <v>17</v>
      </c>
      <c r="Y132" s="67"/>
      <c r="Z132" s="10" t="s">
        <v>18</v>
      </c>
      <c r="AA132" s="10" t="s">
        <v>18</v>
      </c>
      <c r="AB132" s="10"/>
    </row>
    <row r="133" spans="1:28" s="7" customFormat="1" ht="24.95" customHeight="1" x14ac:dyDescent="0.3">
      <c r="A133" s="24" t="s">
        <v>228</v>
      </c>
      <c r="B133" s="10" t="s">
        <v>18</v>
      </c>
      <c r="C133" s="10" t="s">
        <v>1111</v>
      </c>
      <c r="D133" s="10"/>
      <c r="E133" s="10" t="s">
        <v>31</v>
      </c>
      <c r="F133" s="10" t="s">
        <v>201</v>
      </c>
      <c r="G133" s="10" t="s">
        <v>266</v>
      </c>
      <c r="H133" s="5" t="s">
        <v>728</v>
      </c>
      <c r="I133" s="5"/>
      <c r="J133" s="5"/>
      <c r="K133" s="5"/>
      <c r="L133" s="5"/>
      <c r="M133" s="5"/>
      <c r="N133" s="5"/>
      <c r="O133" s="5"/>
      <c r="P133" s="5"/>
      <c r="Q133" s="5"/>
      <c r="R133" s="5"/>
      <c r="S133" s="5"/>
      <c r="T133" s="5"/>
      <c r="U133" s="5"/>
      <c r="V133" s="15"/>
      <c r="W133" s="5"/>
      <c r="X133" s="10" t="s">
        <v>17</v>
      </c>
      <c r="Y133" s="67"/>
      <c r="Z133" s="10"/>
      <c r="AA133" s="10"/>
      <c r="AB133" s="10"/>
    </row>
    <row r="134" spans="1:28" s="7" customFormat="1" ht="24.95" customHeight="1" x14ac:dyDescent="0.3">
      <c r="A134" s="26" t="s">
        <v>68</v>
      </c>
      <c r="B134" s="10" t="s">
        <v>18</v>
      </c>
      <c r="C134" s="10"/>
      <c r="D134" s="10"/>
      <c r="E134" s="10" t="s">
        <v>31</v>
      </c>
      <c r="F134" s="10" t="s">
        <v>201</v>
      </c>
      <c r="G134" s="10" t="s">
        <v>305</v>
      </c>
      <c r="H134" s="4"/>
      <c r="I134" s="4"/>
      <c r="J134" s="4"/>
      <c r="K134" s="4"/>
      <c r="L134" s="4"/>
      <c r="M134" s="4"/>
      <c r="N134" s="4"/>
      <c r="O134" s="4"/>
      <c r="P134" s="4"/>
      <c r="Q134" s="4"/>
      <c r="R134" s="4"/>
      <c r="S134" s="4"/>
      <c r="T134" s="4"/>
      <c r="U134" s="4"/>
      <c r="V134" s="16"/>
      <c r="W134" s="4"/>
      <c r="X134" s="12"/>
      <c r="Y134" s="68"/>
      <c r="Z134" s="12"/>
      <c r="AA134" s="12"/>
      <c r="AB134" s="12"/>
    </row>
    <row r="135" spans="1:28" s="7" customFormat="1" ht="24.95" customHeight="1" x14ac:dyDescent="0.3">
      <c r="A135" s="23" t="s">
        <v>23</v>
      </c>
      <c r="B135" s="10" t="s">
        <v>18</v>
      </c>
      <c r="C135" s="35" t="s">
        <v>1411</v>
      </c>
      <c r="D135" s="10" t="s">
        <v>522</v>
      </c>
      <c r="E135" s="10" t="s">
        <v>31</v>
      </c>
      <c r="F135" s="10" t="s">
        <v>201</v>
      </c>
      <c r="G135" s="35" t="s">
        <v>1406</v>
      </c>
      <c r="H135" s="5" t="s">
        <v>728</v>
      </c>
      <c r="I135" s="6"/>
      <c r="J135" s="6"/>
      <c r="K135" s="6"/>
      <c r="L135" s="6"/>
      <c r="M135" s="6"/>
      <c r="N135" s="6"/>
      <c r="O135" s="6"/>
      <c r="P135" s="6"/>
      <c r="Q135" s="6"/>
      <c r="R135" s="6"/>
      <c r="S135" s="6"/>
      <c r="T135" s="6"/>
      <c r="U135" s="6"/>
      <c r="V135" s="10"/>
      <c r="W135" s="6"/>
      <c r="X135" s="11" t="s">
        <v>18</v>
      </c>
      <c r="Y135" s="67"/>
      <c r="Z135" s="10"/>
      <c r="AA135" s="10"/>
      <c r="AB135" s="10"/>
    </row>
    <row r="136" spans="1:28" s="7" customFormat="1" ht="24.95" customHeight="1" x14ac:dyDescent="0.3">
      <c r="A136" s="23" t="s">
        <v>23</v>
      </c>
      <c r="B136" s="10" t="s">
        <v>18</v>
      </c>
      <c r="C136" s="14" t="s">
        <v>524</v>
      </c>
      <c r="D136" s="10" t="s">
        <v>525</v>
      </c>
      <c r="E136" s="10" t="s">
        <v>31</v>
      </c>
      <c r="F136" s="10" t="s">
        <v>201</v>
      </c>
      <c r="G136" s="35" t="s">
        <v>1410</v>
      </c>
      <c r="H136" s="5" t="s">
        <v>728</v>
      </c>
      <c r="I136" s="6"/>
      <c r="J136" s="6"/>
      <c r="K136" s="6"/>
      <c r="L136" s="6"/>
      <c r="M136" s="6"/>
      <c r="N136" s="6"/>
      <c r="O136" s="6"/>
      <c r="P136" s="6"/>
      <c r="Q136" s="6"/>
      <c r="R136" s="6"/>
      <c r="S136" s="6"/>
      <c r="T136" s="6"/>
      <c r="U136" s="6"/>
      <c r="V136" s="10"/>
      <c r="W136" s="6"/>
      <c r="X136" s="11" t="s">
        <v>18</v>
      </c>
      <c r="Y136" s="67"/>
      <c r="Z136" s="10"/>
      <c r="AA136" s="10"/>
      <c r="AB136" s="10"/>
    </row>
    <row r="137" spans="1:28" s="7" customFormat="1" ht="24.95" customHeight="1" x14ac:dyDescent="0.3">
      <c r="A137" s="10" t="s">
        <v>23</v>
      </c>
      <c r="B137" s="10" t="s">
        <v>18</v>
      </c>
      <c r="C137" s="35" t="s">
        <v>1412</v>
      </c>
      <c r="D137" s="10" t="s">
        <v>523</v>
      </c>
      <c r="E137" s="10" t="s">
        <v>31</v>
      </c>
      <c r="F137" s="10" t="s">
        <v>201</v>
      </c>
      <c r="G137" s="35" t="s">
        <v>833</v>
      </c>
      <c r="H137" s="5" t="s">
        <v>728</v>
      </c>
      <c r="I137" s="6"/>
      <c r="J137" s="6"/>
      <c r="K137" s="6"/>
      <c r="L137" s="6"/>
      <c r="M137" s="6"/>
      <c r="N137" s="6"/>
      <c r="O137" s="6"/>
      <c r="P137" s="6"/>
      <c r="Q137" s="6"/>
      <c r="R137" s="6"/>
      <c r="S137" s="6"/>
      <c r="T137" s="6"/>
      <c r="U137" s="6"/>
      <c r="V137" s="10"/>
      <c r="W137" s="6"/>
      <c r="X137" s="11" t="s">
        <v>18</v>
      </c>
      <c r="Y137" s="67"/>
      <c r="Z137" s="10"/>
      <c r="AA137" s="10"/>
      <c r="AB137" s="10"/>
    </row>
    <row r="138" spans="1:28" s="7" customFormat="1" ht="24.95" customHeight="1" x14ac:dyDescent="0.3">
      <c r="A138" s="10" t="s">
        <v>23</v>
      </c>
      <c r="B138" s="10" t="s">
        <v>18</v>
      </c>
      <c r="C138" s="35" t="s">
        <v>1413</v>
      </c>
      <c r="D138" s="10" t="s">
        <v>530</v>
      </c>
      <c r="E138" s="10" t="s">
        <v>31</v>
      </c>
      <c r="F138" s="10" t="s">
        <v>201</v>
      </c>
      <c r="G138" s="35" t="s">
        <v>1406</v>
      </c>
      <c r="H138" s="5" t="s">
        <v>728</v>
      </c>
      <c r="I138" s="6"/>
      <c r="J138" s="6"/>
      <c r="K138" s="6"/>
      <c r="L138" s="6"/>
      <c r="M138" s="6"/>
      <c r="N138" s="6"/>
      <c r="O138" s="6"/>
      <c r="P138" s="6"/>
      <c r="Q138" s="6"/>
      <c r="R138" s="6"/>
      <c r="S138" s="6"/>
      <c r="T138" s="6"/>
      <c r="U138" s="6"/>
      <c r="V138" s="10"/>
      <c r="W138" s="6"/>
      <c r="X138" s="11" t="s">
        <v>18</v>
      </c>
      <c r="Y138" s="67"/>
      <c r="Z138" s="10"/>
      <c r="AA138" s="10"/>
      <c r="AB138" s="10"/>
    </row>
    <row r="139" spans="1:28" s="7" customFormat="1" ht="24.95" hidden="1" customHeight="1" x14ac:dyDescent="0.3">
      <c r="A139" s="10" t="s">
        <v>23</v>
      </c>
      <c r="B139" s="10" t="s">
        <v>18</v>
      </c>
      <c r="C139" s="10" t="s">
        <v>548</v>
      </c>
      <c r="D139" s="10"/>
      <c r="E139" s="10" t="s">
        <v>31</v>
      </c>
      <c r="F139" s="10" t="s">
        <v>1415</v>
      </c>
      <c r="G139" s="35" t="s">
        <v>1414</v>
      </c>
      <c r="H139" s="5" t="s">
        <v>728</v>
      </c>
      <c r="I139"/>
      <c r="J139"/>
      <c r="K139"/>
      <c r="L139"/>
      <c r="M139"/>
      <c r="N139"/>
      <c r="O139"/>
      <c r="P139"/>
      <c r="Q139"/>
      <c r="R139"/>
      <c r="S139"/>
      <c r="T139"/>
      <c r="U139"/>
      <c r="V139" s="11"/>
      <c r="W139" s="9" t="s">
        <v>980</v>
      </c>
      <c r="X139" s="11" t="s">
        <v>18</v>
      </c>
      <c r="Y139" s="11"/>
      <c r="Z139" s="11"/>
      <c r="AA139" s="11"/>
      <c r="AB139" s="11" t="s">
        <v>579</v>
      </c>
    </row>
    <row r="140" spans="1:28" s="7" customFormat="1" ht="24.95" hidden="1" customHeight="1" x14ac:dyDescent="0.3">
      <c r="A140" s="10" t="s">
        <v>23</v>
      </c>
      <c r="B140" s="10" t="s">
        <v>18</v>
      </c>
      <c r="C140" s="10" t="s">
        <v>551</v>
      </c>
      <c r="D140" s="10"/>
      <c r="E140" s="10" t="s">
        <v>31</v>
      </c>
      <c r="F140" s="10" t="s">
        <v>1415</v>
      </c>
      <c r="G140" s="35" t="s">
        <v>1414</v>
      </c>
      <c r="H140" s="5" t="s">
        <v>728</v>
      </c>
      <c r="I140"/>
      <c r="J140"/>
      <c r="K140"/>
      <c r="L140"/>
      <c r="M140"/>
      <c r="N140"/>
      <c r="O140"/>
      <c r="P140"/>
      <c r="Q140"/>
      <c r="R140"/>
      <c r="S140"/>
      <c r="T140"/>
      <c r="U140"/>
      <c r="V140" s="11"/>
      <c r="W140" s="9" t="s">
        <v>980</v>
      </c>
      <c r="X140" s="11" t="s">
        <v>18</v>
      </c>
      <c r="Y140" s="11"/>
      <c r="Z140" s="11"/>
      <c r="AA140" s="11"/>
      <c r="AB140" s="11" t="s">
        <v>579</v>
      </c>
    </row>
    <row r="141" spans="1:28" s="7" customFormat="1" ht="24.95" hidden="1" customHeight="1" x14ac:dyDescent="0.3">
      <c r="A141" s="10" t="s">
        <v>23</v>
      </c>
      <c r="B141" s="10" t="s">
        <v>18</v>
      </c>
      <c r="C141" s="10" t="s">
        <v>552</v>
      </c>
      <c r="D141" s="10"/>
      <c r="E141" s="10" t="s">
        <v>31</v>
      </c>
      <c r="F141" s="10" t="s">
        <v>1415</v>
      </c>
      <c r="G141" s="35" t="s">
        <v>1414</v>
      </c>
      <c r="H141" s="5" t="s">
        <v>728</v>
      </c>
      <c r="I141"/>
      <c r="J141"/>
      <c r="K141"/>
      <c r="L141"/>
      <c r="M141"/>
      <c r="N141"/>
      <c r="O141"/>
      <c r="P141"/>
      <c r="Q141"/>
      <c r="R141"/>
      <c r="S141"/>
      <c r="T141"/>
      <c r="U141"/>
      <c r="V141" s="11"/>
      <c r="W141" s="9" t="s">
        <v>980</v>
      </c>
      <c r="X141" s="11" t="s">
        <v>18</v>
      </c>
      <c r="Y141" s="11"/>
      <c r="Z141" s="11"/>
      <c r="AA141" s="11"/>
      <c r="AB141" s="11" t="s">
        <v>579</v>
      </c>
    </row>
    <row r="142" spans="1:28" s="7" customFormat="1" ht="24.95" customHeight="1" x14ac:dyDescent="0.3">
      <c r="A142" s="10" t="s">
        <v>23</v>
      </c>
      <c r="B142" s="10" t="s">
        <v>18</v>
      </c>
      <c r="C142" s="10" t="s">
        <v>557</v>
      </c>
      <c r="D142" s="10"/>
      <c r="E142" s="10" t="s">
        <v>31</v>
      </c>
      <c r="F142" s="10" t="s">
        <v>1415</v>
      </c>
      <c r="G142" s="35" t="s">
        <v>575</v>
      </c>
      <c r="H142" s="5" t="s">
        <v>728</v>
      </c>
      <c r="I142"/>
      <c r="J142"/>
      <c r="K142"/>
      <c r="L142"/>
      <c r="M142"/>
      <c r="N142"/>
      <c r="O142"/>
      <c r="P142"/>
      <c r="Q142"/>
      <c r="R142"/>
      <c r="S142"/>
      <c r="T142"/>
      <c r="U142"/>
      <c r="V142" s="11"/>
      <c r="W142"/>
      <c r="X142" s="11" t="s">
        <v>18</v>
      </c>
      <c r="Y142" s="67"/>
      <c r="Z142" s="11"/>
      <c r="AA142" s="11"/>
      <c r="AB142" s="11" t="s">
        <v>568</v>
      </c>
    </row>
    <row r="143" spans="1:28" s="7" customFormat="1" ht="24.95" customHeight="1" x14ac:dyDescent="0.3">
      <c r="A143" s="25" t="s">
        <v>19</v>
      </c>
      <c r="B143" s="10" t="s">
        <v>18</v>
      </c>
      <c r="C143" s="10" t="s">
        <v>1118</v>
      </c>
      <c r="D143" s="10" t="s">
        <v>1283</v>
      </c>
      <c r="E143" s="10" t="s">
        <v>31</v>
      </c>
      <c r="F143" s="10" t="s">
        <v>201</v>
      </c>
      <c r="G143" s="10" t="s">
        <v>274</v>
      </c>
      <c r="H143" s="9" t="s">
        <v>980</v>
      </c>
      <c r="I143" s="9" t="s">
        <v>980</v>
      </c>
      <c r="J143" s="9" t="s">
        <v>980</v>
      </c>
      <c r="K143" s="9" t="s">
        <v>980</v>
      </c>
      <c r="L143" s="9" t="s">
        <v>980</v>
      </c>
      <c r="M143" s="9" t="s">
        <v>980</v>
      </c>
      <c r="N143" s="9" t="s">
        <v>980</v>
      </c>
      <c r="O143" s="9" t="s">
        <v>980</v>
      </c>
      <c r="P143" s="9" t="s">
        <v>980</v>
      </c>
      <c r="Q143" s="9" t="s">
        <v>980</v>
      </c>
      <c r="R143" s="9" t="s">
        <v>980</v>
      </c>
      <c r="S143" s="9" t="s">
        <v>980</v>
      </c>
      <c r="T143" s="9" t="s">
        <v>980</v>
      </c>
      <c r="U143" s="5"/>
      <c r="V143" s="15"/>
      <c r="W143" s="5"/>
      <c r="X143" s="10" t="s">
        <v>112</v>
      </c>
      <c r="Y143" s="67"/>
      <c r="Z143" s="10" t="s">
        <v>779</v>
      </c>
      <c r="AA143" s="10" t="s">
        <v>780</v>
      </c>
      <c r="AB143" s="10"/>
    </row>
    <row r="144" spans="1:28" s="7" customFormat="1" ht="24.95" customHeight="1" x14ac:dyDescent="0.25">
      <c r="A144" t="s">
        <v>23</v>
      </c>
      <c r="B144" s="10" t="s">
        <v>18</v>
      </c>
      <c r="C144" s="10" t="s">
        <v>1343</v>
      </c>
      <c r="D144" s="10"/>
      <c r="E144"/>
      <c r="F144" t="s">
        <v>18</v>
      </c>
      <c r="G144" s="35" t="s">
        <v>833</v>
      </c>
      <c r="H144"/>
      <c r="I144"/>
      <c r="J144"/>
      <c r="K144"/>
      <c r="L144"/>
      <c r="M144"/>
      <c r="N144"/>
      <c r="O144"/>
      <c r="P144"/>
      <c r="Q144"/>
      <c r="R144"/>
      <c r="S144"/>
      <c r="T144"/>
      <c r="U144"/>
      <c r="V144"/>
      <c r="W144"/>
      <c r="X144" s="11" t="s">
        <v>18</v>
      </c>
      <c r="Y144" s="67"/>
      <c r="Z144"/>
      <c r="AA144"/>
      <c r="AB144"/>
    </row>
    <row r="145" spans="1:28" s="7" customFormat="1" ht="24.95" customHeight="1" x14ac:dyDescent="0.25">
      <c r="A145" t="s">
        <v>23</v>
      </c>
      <c r="B145" s="10" t="s">
        <v>18</v>
      </c>
      <c r="C145" s="10" t="s">
        <v>1346</v>
      </c>
      <c r="D145" s="10"/>
      <c r="E145"/>
      <c r="F145" t="s">
        <v>18</v>
      </c>
      <c r="G145" s="35" t="s">
        <v>833</v>
      </c>
      <c r="H145"/>
      <c r="I145"/>
      <c r="J145"/>
      <c r="K145"/>
      <c r="L145"/>
      <c r="M145"/>
      <c r="N145"/>
      <c r="O145"/>
      <c r="P145"/>
      <c r="Q145"/>
      <c r="R145"/>
      <c r="S145"/>
      <c r="T145"/>
      <c r="U145"/>
      <c r="V145"/>
      <c r="W145"/>
      <c r="X145" s="11" t="s">
        <v>18</v>
      </c>
      <c r="Y145" s="67"/>
      <c r="Z145"/>
      <c r="AA145"/>
      <c r="AB145"/>
    </row>
    <row r="146" spans="1:28" s="7" customFormat="1" ht="24.95" customHeight="1" x14ac:dyDescent="0.25">
      <c r="A146" t="s">
        <v>23</v>
      </c>
      <c r="B146" s="10" t="s">
        <v>18</v>
      </c>
      <c r="C146" s="10" t="s">
        <v>1379</v>
      </c>
      <c r="D146" s="10"/>
      <c r="E146"/>
      <c r="F146" t="s">
        <v>18</v>
      </c>
      <c r="G146" s="35" t="s">
        <v>833</v>
      </c>
      <c r="H146"/>
      <c r="I146"/>
      <c r="J146"/>
      <c r="K146"/>
      <c r="L146"/>
      <c r="M146"/>
      <c r="N146"/>
      <c r="O146"/>
      <c r="P146"/>
      <c r="Q146"/>
      <c r="R146"/>
      <c r="S146"/>
      <c r="T146"/>
      <c r="U146"/>
      <c r="V146"/>
      <c r="W146"/>
      <c r="X146" s="11" t="s">
        <v>18</v>
      </c>
      <c r="Y146" s="67"/>
      <c r="Z146"/>
      <c r="AA146"/>
      <c r="AB146"/>
    </row>
    <row r="147" spans="1:28" s="7" customFormat="1" ht="24.95" customHeight="1" x14ac:dyDescent="0.25">
      <c r="A147" t="s">
        <v>23</v>
      </c>
      <c r="B147" s="10" t="s">
        <v>18</v>
      </c>
      <c r="C147" s="10" t="s">
        <v>1358</v>
      </c>
      <c r="D147" s="10"/>
      <c r="E147"/>
      <c r="F147" t="s">
        <v>18</v>
      </c>
      <c r="G147" s="35" t="s">
        <v>833</v>
      </c>
      <c r="H147"/>
      <c r="I147"/>
      <c r="J147"/>
      <c r="K147"/>
      <c r="L147"/>
      <c r="M147"/>
      <c r="N147"/>
      <c r="O147"/>
      <c r="P147"/>
      <c r="Q147"/>
      <c r="R147"/>
      <c r="S147"/>
      <c r="T147"/>
      <c r="U147"/>
      <c r="V147"/>
      <c r="W147"/>
      <c r="X147" s="11" t="s">
        <v>18</v>
      </c>
      <c r="Y147" s="67"/>
      <c r="Z147"/>
      <c r="AA147"/>
      <c r="AB147"/>
    </row>
    <row r="148" spans="1:28" s="7" customFormat="1" ht="24.95" customHeight="1" x14ac:dyDescent="0.25">
      <c r="A148" s="23" t="s">
        <v>23</v>
      </c>
      <c r="B148" s="10" t="s">
        <v>815</v>
      </c>
      <c r="C148" s="10" t="s">
        <v>1219</v>
      </c>
      <c r="D148" s="10" t="s">
        <v>813</v>
      </c>
      <c r="E148" s="10">
        <v>1993</v>
      </c>
      <c r="F148" s="10" t="s">
        <v>201</v>
      </c>
      <c r="G148" s="10" t="s">
        <v>814</v>
      </c>
      <c r="H148" s="9" t="s">
        <v>980</v>
      </c>
      <c r="I148"/>
      <c r="J148"/>
      <c r="K148"/>
      <c r="L148"/>
      <c r="M148"/>
      <c r="N148"/>
      <c r="O148"/>
      <c r="P148" s="9" t="s">
        <v>980</v>
      </c>
      <c r="Q148" s="9" t="s">
        <v>980</v>
      </c>
      <c r="R148"/>
      <c r="S148"/>
      <c r="T148"/>
      <c r="U148"/>
      <c r="V148" s="11"/>
      <c r="W148"/>
      <c r="X148" s="11" t="s">
        <v>27</v>
      </c>
      <c r="Y148" s="67"/>
      <c r="Z148" s="11" t="s">
        <v>18</v>
      </c>
      <c r="AA148" s="11" t="s">
        <v>18</v>
      </c>
      <c r="AB148" s="11"/>
    </row>
    <row r="149" spans="1:28" s="7" customFormat="1" ht="24.95" customHeight="1" x14ac:dyDescent="0.25">
      <c r="A149" t="s">
        <v>23</v>
      </c>
      <c r="B149" t="s">
        <v>1432</v>
      </c>
      <c r="C149" s="61" t="s">
        <v>1441</v>
      </c>
      <c r="D149" s="10" t="s">
        <v>1429</v>
      </c>
      <c r="E149">
        <v>2015</v>
      </c>
      <c r="F149" t="s">
        <v>1426</v>
      </c>
      <c r="G149" t="s">
        <v>1437</v>
      </c>
      <c r="H149" s="9" t="s">
        <v>980</v>
      </c>
      <c r="I149"/>
      <c r="J149" s="9" t="s">
        <v>980</v>
      </c>
      <c r="K149"/>
      <c r="L149"/>
      <c r="M149"/>
      <c r="N149"/>
      <c r="O149"/>
      <c r="P149" s="9" t="s">
        <v>980</v>
      </c>
      <c r="Q149"/>
      <c r="R149"/>
      <c r="S149" s="9" t="s">
        <v>980</v>
      </c>
      <c r="T149" s="9" t="s">
        <v>980</v>
      </c>
      <c r="U149"/>
      <c r="V149"/>
      <c r="W149"/>
      <c r="X149" t="s">
        <v>112</v>
      </c>
      <c r="Y149" s="67"/>
      <c r="Z149"/>
      <c r="AA149"/>
      <c r="AB149"/>
    </row>
    <row r="150" spans="1:28" s="7" customFormat="1" ht="24.95" customHeight="1" x14ac:dyDescent="0.25">
      <c r="A150" t="s">
        <v>23</v>
      </c>
      <c r="B150" t="s">
        <v>1434</v>
      </c>
      <c r="C150" s="61" t="s">
        <v>1438</v>
      </c>
      <c r="D150" s="10" t="s">
        <v>1430</v>
      </c>
      <c r="E150">
        <v>2018</v>
      </c>
      <c r="F150" t="s">
        <v>1426</v>
      </c>
      <c r="G150" t="s">
        <v>1436</v>
      </c>
      <c r="H150" s="9" t="s">
        <v>980</v>
      </c>
      <c r="I150"/>
      <c r="J150" s="9" t="s">
        <v>980</v>
      </c>
      <c r="K150"/>
      <c r="L150"/>
      <c r="M150"/>
      <c r="N150"/>
      <c r="O150"/>
      <c r="P150" s="9" t="s">
        <v>980</v>
      </c>
      <c r="Q150"/>
      <c r="R150"/>
      <c r="S150" s="9" t="s">
        <v>980</v>
      </c>
      <c r="T150" s="9" t="s">
        <v>980</v>
      </c>
      <c r="U150"/>
      <c r="V150"/>
      <c r="W150"/>
      <c r="X150" t="s">
        <v>112</v>
      </c>
      <c r="Y150" s="67"/>
      <c r="Z150"/>
      <c r="AA150"/>
      <c r="AB150"/>
    </row>
    <row r="151" spans="1:28" s="7" customFormat="1" ht="24.95" customHeight="1" x14ac:dyDescent="0.3">
      <c r="A151" s="23" t="s">
        <v>23</v>
      </c>
      <c r="B151" s="10" t="s">
        <v>1277</v>
      </c>
      <c r="C151" s="10" t="s">
        <v>1104</v>
      </c>
      <c r="D151" s="10" t="s">
        <v>245</v>
      </c>
      <c r="E151" s="10">
        <v>1983</v>
      </c>
      <c r="F151" s="10" t="s">
        <v>201</v>
      </c>
      <c r="G151" s="10" t="s">
        <v>244</v>
      </c>
      <c r="H151" s="9" t="s">
        <v>980</v>
      </c>
      <c r="I151" s="9" t="s">
        <v>980</v>
      </c>
      <c r="J151" s="9" t="s">
        <v>980</v>
      </c>
      <c r="K151" s="9" t="s">
        <v>980</v>
      </c>
      <c r="L151" s="9" t="s">
        <v>980</v>
      </c>
      <c r="M151" s="5"/>
      <c r="N151" s="9" t="s">
        <v>980</v>
      </c>
      <c r="O151" s="9" t="s">
        <v>980</v>
      </c>
      <c r="P151" s="9" t="s">
        <v>980</v>
      </c>
      <c r="Q151" s="9" t="s">
        <v>980</v>
      </c>
      <c r="R151" s="9" t="s">
        <v>980</v>
      </c>
      <c r="S151" s="5"/>
      <c r="T151" s="5"/>
      <c r="U151" s="5"/>
      <c r="V151" s="15"/>
      <c r="W151" s="5"/>
      <c r="X151" s="10" t="s">
        <v>112</v>
      </c>
      <c r="Y151" s="67"/>
      <c r="Z151" s="10" t="s">
        <v>246</v>
      </c>
      <c r="AA151" s="10"/>
      <c r="AB151" s="10" t="s">
        <v>247</v>
      </c>
    </row>
    <row r="152" spans="1:28" s="7" customFormat="1" ht="24.95" customHeight="1" x14ac:dyDescent="0.3">
      <c r="A152" s="23" t="s">
        <v>23</v>
      </c>
      <c r="B152" s="10" t="s">
        <v>830</v>
      </c>
      <c r="C152" s="10" t="s">
        <v>1222</v>
      </c>
      <c r="D152" s="10" t="s">
        <v>828</v>
      </c>
      <c r="E152" s="10">
        <v>2013</v>
      </c>
      <c r="F152" s="10" t="s">
        <v>201</v>
      </c>
      <c r="G152" s="10" t="s">
        <v>829</v>
      </c>
      <c r="H152" s="5" t="s">
        <v>728</v>
      </c>
      <c r="I152"/>
      <c r="J152"/>
      <c r="K152"/>
      <c r="L152" s="9" t="s">
        <v>980</v>
      </c>
      <c r="M152"/>
      <c r="N152"/>
      <c r="O152"/>
      <c r="P152"/>
      <c r="Q152" s="9" t="s">
        <v>980</v>
      </c>
      <c r="R152"/>
      <c r="S152"/>
      <c r="T152"/>
      <c r="U152"/>
      <c r="V152" s="11"/>
      <c r="W152"/>
      <c r="X152" s="11" t="s">
        <v>27</v>
      </c>
      <c r="Y152" s="67"/>
      <c r="Z152" s="11" t="s">
        <v>831</v>
      </c>
      <c r="AA152" s="11"/>
      <c r="AB152" s="11"/>
    </row>
    <row r="153" spans="1:28" s="7" customFormat="1" ht="24.95" customHeight="1" x14ac:dyDescent="0.3">
      <c r="A153" s="25" t="s">
        <v>19</v>
      </c>
      <c r="B153" s="10" t="s">
        <v>505</v>
      </c>
      <c r="C153" s="10" t="s">
        <v>1157</v>
      </c>
      <c r="D153" s="10" t="s">
        <v>53</v>
      </c>
      <c r="E153" s="10">
        <v>1985</v>
      </c>
      <c r="F153" s="10" t="s">
        <v>201</v>
      </c>
      <c r="G153" s="10" t="s">
        <v>504</v>
      </c>
      <c r="H153" s="9" t="s">
        <v>980</v>
      </c>
      <c r="I153" s="5"/>
      <c r="J153" s="5"/>
      <c r="K153" s="5"/>
      <c r="L153" s="5"/>
      <c r="M153" s="5"/>
      <c r="N153" s="5"/>
      <c r="O153" s="5"/>
      <c r="P153" s="5"/>
      <c r="Q153" s="5"/>
      <c r="R153" s="5"/>
      <c r="S153" s="5"/>
      <c r="T153" s="9" t="s">
        <v>980</v>
      </c>
      <c r="U153" s="9" t="s">
        <v>980</v>
      </c>
      <c r="V153" s="15"/>
      <c r="W153" s="9"/>
      <c r="X153" s="10" t="s">
        <v>17</v>
      </c>
      <c r="Y153" s="67"/>
      <c r="Z153" s="10" t="s">
        <v>18</v>
      </c>
      <c r="AA153" s="10" t="s">
        <v>18</v>
      </c>
      <c r="AB153" s="10"/>
    </row>
    <row r="154" spans="1:28" s="7" customFormat="1" ht="24.95" customHeight="1" x14ac:dyDescent="0.25">
      <c r="A154" s="23" t="s">
        <v>23</v>
      </c>
      <c r="B154" s="10" t="s">
        <v>818</v>
      </c>
      <c r="C154" s="10" t="s">
        <v>1292</v>
      </c>
      <c r="D154" s="10" t="s">
        <v>816</v>
      </c>
      <c r="E154" s="10">
        <v>2012</v>
      </c>
      <c r="F154" s="10" t="s">
        <v>201</v>
      </c>
      <c r="G154" s="10" t="s">
        <v>817</v>
      </c>
      <c r="H154" s="9" t="s">
        <v>980</v>
      </c>
      <c r="I154" s="9" t="s">
        <v>980</v>
      </c>
      <c r="J154" s="9" t="s">
        <v>980</v>
      </c>
      <c r="K154" s="9" t="s">
        <v>980</v>
      </c>
      <c r="L154" s="9" t="s">
        <v>980</v>
      </c>
      <c r="M154"/>
      <c r="N154"/>
      <c r="O154"/>
      <c r="P154"/>
      <c r="Q154" s="9" t="s">
        <v>980</v>
      </c>
      <c r="R154"/>
      <c r="S154" s="9"/>
      <c r="T154"/>
      <c r="U154"/>
      <c r="V154" s="11"/>
      <c r="W154"/>
      <c r="X154" s="11" t="s">
        <v>27</v>
      </c>
      <c r="Y154" s="67"/>
      <c r="Z154" s="11" t="s">
        <v>820</v>
      </c>
      <c r="AA154" s="11" t="s">
        <v>819</v>
      </c>
      <c r="AB154" s="11"/>
    </row>
    <row r="155" spans="1:28" s="7" customFormat="1" ht="24.95" customHeight="1" x14ac:dyDescent="0.3">
      <c r="A155" s="23" t="s">
        <v>23</v>
      </c>
      <c r="B155" s="10" t="s">
        <v>1333</v>
      </c>
      <c r="C155" s="10" t="s">
        <v>1105</v>
      </c>
      <c r="D155" s="10" t="s">
        <v>252</v>
      </c>
      <c r="E155" s="10">
        <v>1993</v>
      </c>
      <c r="F155" s="10" t="s">
        <v>201</v>
      </c>
      <c r="G155" s="10" t="s">
        <v>251</v>
      </c>
      <c r="H155" s="9" t="s">
        <v>980</v>
      </c>
      <c r="I155" s="5"/>
      <c r="J155" s="5"/>
      <c r="K155" s="5"/>
      <c r="L155" s="5"/>
      <c r="M155" s="5"/>
      <c r="N155" s="9" t="s">
        <v>980</v>
      </c>
      <c r="O155" s="5"/>
      <c r="P155" s="5"/>
      <c r="Q155" s="5"/>
      <c r="R155" s="5"/>
      <c r="S155" s="5"/>
      <c r="T155" s="9" t="s">
        <v>980</v>
      </c>
      <c r="U155" s="5"/>
      <c r="V155" s="15"/>
      <c r="W155" s="5"/>
      <c r="X155" s="10" t="s">
        <v>27</v>
      </c>
      <c r="Y155" s="67"/>
      <c r="Z155" s="10" t="s">
        <v>253</v>
      </c>
      <c r="AA155" s="10" t="s">
        <v>254</v>
      </c>
      <c r="AB155" s="10" t="s">
        <v>255</v>
      </c>
    </row>
    <row r="156" spans="1:28" s="7" customFormat="1" ht="24.95" customHeight="1" x14ac:dyDescent="0.3">
      <c r="A156" s="25" t="s">
        <v>19</v>
      </c>
      <c r="B156" s="10" t="s">
        <v>516</v>
      </c>
      <c r="C156" s="10" t="s">
        <v>1161</v>
      </c>
      <c r="D156" s="10" t="s">
        <v>53</v>
      </c>
      <c r="E156" s="10">
        <v>1992</v>
      </c>
      <c r="F156" s="10" t="s">
        <v>201</v>
      </c>
      <c r="G156" s="10" t="s">
        <v>515</v>
      </c>
      <c r="H156" s="5" t="s">
        <v>728</v>
      </c>
      <c r="I156" s="5"/>
      <c r="J156" s="5"/>
      <c r="K156" s="5"/>
      <c r="L156" s="5"/>
      <c r="M156" s="5"/>
      <c r="N156" s="5"/>
      <c r="O156" s="5"/>
      <c r="P156" s="5"/>
      <c r="Q156" s="5"/>
      <c r="R156" s="5"/>
      <c r="S156" s="5"/>
      <c r="T156" s="9" t="s">
        <v>980</v>
      </c>
      <c r="U156" s="9" t="s">
        <v>980</v>
      </c>
      <c r="V156" s="15"/>
      <c r="W156" s="9"/>
      <c r="X156" s="10" t="s">
        <v>17</v>
      </c>
      <c r="Y156" s="67"/>
      <c r="Z156" s="10" t="s">
        <v>18</v>
      </c>
      <c r="AA156" s="10" t="s">
        <v>18</v>
      </c>
      <c r="AB156" s="10"/>
    </row>
    <row r="157" spans="1:28" s="7" customFormat="1" ht="24.95" customHeight="1" x14ac:dyDescent="0.3">
      <c r="A157" s="25" t="s">
        <v>19</v>
      </c>
      <c r="B157" s="10" t="s">
        <v>497</v>
      </c>
      <c r="C157" s="10" t="s">
        <v>1154</v>
      </c>
      <c r="D157" s="10" t="s">
        <v>53</v>
      </c>
      <c r="E157" s="10">
        <v>1981</v>
      </c>
      <c r="F157" s="10" t="s">
        <v>201</v>
      </c>
      <c r="G157" s="10" t="s">
        <v>496</v>
      </c>
      <c r="H157" s="9" t="s">
        <v>980</v>
      </c>
      <c r="I157" s="5"/>
      <c r="J157" s="5"/>
      <c r="K157" s="5"/>
      <c r="L157" s="5"/>
      <c r="M157" s="5"/>
      <c r="N157" s="5"/>
      <c r="O157" s="5"/>
      <c r="P157" s="5"/>
      <c r="Q157" s="5"/>
      <c r="R157" s="5"/>
      <c r="S157" s="5"/>
      <c r="T157" s="5"/>
      <c r="U157" s="9" t="s">
        <v>980</v>
      </c>
      <c r="V157" s="15"/>
      <c r="W157" s="9"/>
      <c r="X157" s="10" t="s">
        <v>17</v>
      </c>
      <c r="Y157" s="67"/>
      <c r="Z157" s="10" t="s">
        <v>18</v>
      </c>
      <c r="AA157" s="10" t="s">
        <v>18</v>
      </c>
      <c r="AB157" s="10"/>
    </row>
    <row r="158" spans="1:28" s="7" customFormat="1" ht="24.95" customHeight="1" x14ac:dyDescent="0.3">
      <c r="A158" s="25" t="s">
        <v>19</v>
      </c>
      <c r="B158" s="10" t="s">
        <v>497</v>
      </c>
      <c r="C158" s="10" t="s">
        <v>1156</v>
      </c>
      <c r="D158" s="10" t="s">
        <v>53</v>
      </c>
      <c r="E158" s="10">
        <v>1985</v>
      </c>
      <c r="F158" s="10" t="s">
        <v>201</v>
      </c>
      <c r="G158" s="10" t="s">
        <v>503</v>
      </c>
      <c r="H158" s="9" t="s">
        <v>980</v>
      </c>
      <c r="I158" s="5"/>
      <c r="J158" s="5"/>
      <c r="K158" s="5"/>
      <c r="L158" s="5"/>
      <c r="M158" s="5"/>
      <c r="N158" s="5"/>
      <c r="O158" s="5"/>
      <c r="P158" s="5"/>
      <c r="Q158" s="5"/>
      <c r="R158" s="5"/>
      <c r="S158" s="5"/>
      <c r="T158" s="9" t="s">
        <v>980</v>
      </c>
      <c r="U158" s="9" t="s">
        <v>980</v>
      </c>
      <c r="V158" s="15"/>
      <c r="W158" s="9"/>
      <c r="X158" s="10" t="s">
        <v>17</v>
      </c>
      <c r="Y158" s="67"/>
      <c r="Z158" s="10" t="s">
        <v>18</v>
      </c>
      <c r="AA158" s="10" t="s">
        <v>18</v>
      </c>
      <c r="AB158" s="10"/>
    </row>
    <row r="159" spans="1:28" s="7" customFormat="1" ht="24.95" customHeight="1" x14ac:dyDescent="0.3">
      <c r="A159" s="25" t="s">
        <v>19</v>
      </c>
      <c r="B159" s="10" t="s">
        <v>499</v>
      </c>
      <c r="C159" s="10"/>
      <c r="D159" s="10" t="s">
        <v>53</v>
      </c>
      <c r="E159" s="10">
        <v>1965</v>
      </c>
      <c r="F159" s="10" t="s">
        <v>201</v>
      </c>
      <c r="G159" s="10" t="s">
        <v>502</v>
      </c>
      <c r="H159" s="9" t="s">
        <v>980</v>
      </c>
      <c r="I159" s="5"/>
      <c r="J159" s="5"/>
      <c r="K159" s="5"/>
      <c r="L159" s="5"/>
      <c r="M159" s="5"/>
      <c r="N159" s="5"/>
      <c r="O159" s="5"/>
      <c r="P159" s="5"/>
      <c r="Q159" s="5"/>
      <c r="R159" s="5"/>
      <c r="S159" s="5"/>
      <c r="T159" s="5"/>
      <c r="U159" s="9" t="s">
        <v>980</v>
      </c>
      <c r="V159" s="15"/>
      <c r="W159" s="9"/>
      <c r="X159" s="10" t="s">
        <v>17</v>
      </c>
      <c r="Y159" s="67"/>
      <c r="Z159" s="10" t="s">
        <v>18</v>
      </c>
      <c r="AA159" s="10" t="s">
        <v>18</v>
      </c>
      <c r="AB159" s="10"/>
    </row>
    <row r="160" spans="1:28" s="7" customFormat="1" ht="24.95" customHeight="1" x14ac:dyDescent="0.3">
      <c r="A160" s="25" t="s">
        <v>19</v>
      </c>
      <c r="B160" s="10" t="s">
        <v>499</v>
      </c>
      <c r="C160" s="10" t="s">
        <v>1155</v>
      </c>
      <c r="D160" s="10" t="s">
        <v>53</v>
      </c>
      <c r="E160" s="10">
        <v>1981</v>
      </c>
      <c r="F160" s="10" t="s">
        <v>201</v>
      </c>
      <c r="G160" s="10" t="s">
        <v>498</v>
      </c>
      <c r="H160" s="9" t="s">
        <v>980</v>
      </c>
      <c r="I160" s="5"/>
      <c r="J160" s="5"/>
      <c r="K160" s="5"/>
      <c r="L160" s="5"/>
      <c r="M160" s="5"/>
      <c r="N160" s="5"/>
      <c r="O160" s="5"/>
      <c r="P160" s="5"/>
      <c r="Q160" s="5"/>
      <c r="R160" s="5"/>
      <c r="S160" s="5"/>
      <c r="T160" s="5"/>
      <c r="U160" s="9" t="s">
        <v>980</v>
      </c>
      <c r="V160" s="15"/>
      <c r="W160" s="9"/>
      <c r="X160" s="10" t="s">
        <v>17</v>
      </c>
      <c r="Y160" s="67"/>
      <c r="Z160" s="10" t="s">
        <v>18</v>
      </c>
      <c r="AA160" s="10" t="s">
        <v>18</v>
      </c>
      <c r="AB160" s="10"/>
    </row>
    <row r="161" spans="1:28" s="7" customFormat="1" ht="24.95" customHeight="1" x14ac:dyDescent="0.3">
      <c r="A161" s="25" t="s">
        <v>19</v>
      </c>
      <c r="B161" s="10" t="s">
        <v>507</v>
      </c>
      <c r="C161" s="10" t="s">
        <v>1158</v>
      </c>
      <c r="D161" s="10" t="s">
        <v>53</v>
      </c>
      <c r="E161" s="10">
        <v>1981</v>
      </c>
      <c r="F161" s="10" t="s">
        <v>201</v>
      </c>
      <c r="G161" s="10" t="s">
        <v>506</v>
      </c>
      <c r="H161" s="5" t="s">
        <v>728</v>
      </c>
      <c r="I161" s="5"/>
      <c r="J161" s="5"/>
      <c r="K161" s="5"/>
      <c r="L161" s="5"/>
      <c r="M161" s="5"/>
      <c r="N161" s="5"/>
      <c r="O161" s="5"/>
      <c r="P161" s="5"/>
      <c r="Q161" s="5"/>
      <c r="R161" s="5"/>
      <c r="S161" s="5"/>
      <c r="T161" s="9" t="s">
        <v>980</v>
      </c>
      <c r="U161" s="9" t="s">
        <v>980</v>
      </c>
      <c r="V161" s="15"/>
      <c r="W161" s="9"/>
      <c r="X161" s="10" t="s">
        <v>17</v>
      </c>
      <c r="Y161" s="67"/>
      <c r="Z161" s="10" t="s">
        <v>18</v>
      </c>
      <c r="AA161" s="10" t="s">
        <v>18</v>
      </c>
      <c r="AB161" s="10"/>
    </row>
    <row r="162" spans="1:28" s="7" customFormat="1" ht="24.95" customHeight="1" x14ac:dyDescent="0.3">
      <c r="A162" s="25" t="s">
        <v>19</v>
      </c>
      <c r="B162" s="10" t="s">
        <v>518</v>
      </c>
      <c r="C162" s="10" t="s">
        <v>1162</v>
      </c>
      <c r="D162" s="10" t="s">
        <v>53</v>
      </c>
      <c r="E162" s="10">
        <v>1965</v>
      </c>
      <c r="F162" s="10" t="s">
        <v>201</v>
      </c>
      <c r="G162" s="10" t="s">
        <v>517</v>
      </c>
      <c r="H162" s="5" t="s">
        <v>728</v>
      </c>
      <c r="I162" s="5"/>
      <c r="J162" s="5"/>
      <c r="K162" s="5"/>
      <c r="L162" s="5"/>
      <c r="M162" s="5"/>
      <c r="N162" s="5"/>
      <c r="O162" s="5"/>
      <c r="P162" s="5"/>
      <c r="Q162" s="5"/>
      <c r="R162" s="5"/>
      <c r="S162" s="5"/>
      <c r="T162" s="5"/>
      <c r="U162" s="9" t="s">
        <v>980</v>
      </c>
      <c r="V162" s="15"/>
      <c r="W162" s="9"/>
      <c r="X162" s="10" t="s">
        <v>17</v>
      </c>
      <c r="Y162" s="67"/>
      <c r="Z162" s="10" t="s">
        <v>18</v>
      </c>
      <c r="AA162" s="10" t="s">
        <v>18</v>
      </c>
      <c r="AB162" s="10"/>
    </row>
    <row r="163" spans="1:28" s="7" customFormat="1" ht="24.95" customHeight="1" x14ac:dyDescent="0.3">
      <c r="A163" s="25" t="s">
        <v>19</v>
      </c>
      <c r="B163" s="10" t="s">
        <v>501</v>
      </c>
      <c r="C163" s="10" t="s">
        <v>501</v>
      </c>
      <c r="D163" s="10" t="s">
        <v>53</v>
      </c>
      <c r="E163" s="10">
        <v>1989</v>
      </c>
      <c r="F163" s="10" t="s">
        <v>201</v>
      </c>
      <c r="G163" s="10" t="s">
        <v>500</v>
      </c>
      <c r="H163" s="9" t="s">
        <v>980</v>
      </c>
      <c r="I163" s="5"/>
      <c r="J163" s="5"/>
      <c r="K163" s="5"/>
      <c r="L163" s="5"/>
      <c r="M163" s="5"/>
      <c r="N163" s="5"/>
      <c r="O163" s="5"/>
      <c r="P163" s="5"/>
      <c r="Q163" s="5"/>
      <c r="R163" s="5"/>
      <c r="S163" s="5"/>
      <c r="T163" s="5"/>
      <c r="U163" s="9" t="s">
        <v>980</v>
      </c>
      <c r="V163" s="15"/>
      <c r="W163" s="9"/>
      <c r="X163" s="10" t="s">
        <v>17</v>
      </c>
      <c r="Y163" s="67"/>
      <c r="Z163" s="10" t="s">
        <v>18</v>
      </c>
      <c r="AA163" s="10" t="s">
        <v>18</v>
      </c>
      <c r="AB163" s="10"/>
    </row>
    <row r="164" spans="1:28" s="3" customFormat="1" ht="24.95" customHeight="1" x14ac:dyDescent="0.3">
      <c r="A164" s="25" t="s">
        <v>19</v>
      </c>
      <c r="B164" s="10" t="s">
        <v>512</v>
      </c>
      <c r="C164" s="10" t="s">
        <v>1160</v>
      </c>
      <c r="D164" s="10" t="s">
        <v>53</v>
      </c>
      <c r="E164" s="10">
        <v>1985</v>
      </c>
      <c r="F164" s="10" t="s">
        <v>201</v>
      </c>
      <c r="G164" s="10" t="s">
        <v>511</v>
      </c>
      <c r="H164" s="9" t="s">
        <v>980</v>
      </c>
      <c r="I164" s="5"/>
      <c r="J164" s="5"/>
      <c r="K164" s="5"/>
      <c r="L164" s="5"/>
      <c r="M164" s="5"/>
      <c r="N164" s="5"/>
      <c r="O164" s="5"/>
      <c r="P164" s="5"/>
      <c r="Q164" s="5"/>
      <c r="R164" s="5"/>
      <c r="S164" s="5"/>
      <c r="T164" s="5"/>
      <c r="U164" s="9" t="s">
        <v>980</v>
      </c>
      <c r="V164" s="15"/>
      <c r="W164" s="9"/>
      <c r="X164" s="10" t="s">
        <v>17</v>
      </c>
      <c r="Y164" s="67"/>
      <c r="Z164" s="10" t="s">
        <v>18</v>
      </c>
      <c r="AA164" s="10" t="s">
        <v>18</v>
      </c>
      <c r="AB164" s="10"/>
    </row>
    <row r="165" spans="1:28" s="3" customFormat="1" ht="24.95" customHeight="1" x14ac:dyDescent="0.3">
      <c r="A165" s="25" t="s">
        <v>19</v>
      </c>
      <c r="B165" s="10" t="s">
        <v>512</v>
      </c>
      <c r="C165" s="10" t="s">
        <v>1160</v>
      </c>
      <c r="D165" s="10" t="s">
        <v>53</v>
      </c>
      <c r="E165" s="10">
        <v>1985</v>
      </c>
      <c r="F165" s="10" t="s">
        <v>201</v>
      </c>
      <c r="G165" s="10" t="s">
        <v>513</v>
      </c>
      <c r="H165" s="9" t="s">
        <v>980</v>
      </c>
      <c r="I165" s="5"/>
      <c r="J165" s="5"/>
      <c r="K165" s="5"/>
      <c r="L165" s="5"/>
      <c r="M165" s="5"/>
      <c r="N165" s="5"/>
      <c r="O165" s="5"/>
      <c r="P165" s="5"/>
      <c r="Q165" s="5"/>
      <c r="R165" s="5"/>
      <c r="S165" s="5"/>
      <c r="T165" s="5"/>
      <c r="U165" s="9" t="s">
        <v>980</v>
      </c>
      <c r="V165" s="15"/>
      <c r="W165" s="9"/>
      <c r="X165" s="10" t="s">
        <v>17</v>
      </c>
      <c r="Y165" s="67"/>
      <c r="Z165" s="10" t="s">
        <v>18</v>
      </c>
      <c r="AA165" s="10" t="s">
        <v>18</v>
      </c>
      <c r="AB165" s="10"/>
    </row>
    <row r="166" spans="1:28" s="3" customFormat="1" ht="24.95" customHeight="1" x14ac:dyDescent="0.3">
      <c r="A166" s="25" t="s">
        <v>19</v>
      </c>
      <c r="B166" s="10" t="s">
        <v>512</v>
      </c>
      <c r="C166" s="10" t="s">
        <v>1160</v>
      </c>
      <c r="D166" s="10" t="s">
        <v>53</v>
      </c>
      <c r="E166" s="10">
        <v>1985</v>
      </c>
      <c r="F166" s="10" t="s">
        <v>201</v>
      </c>
      <c r="G166" s="10" t="s">
        <v>514</v>
      </c>
      <c r="H166" s="9" t="s">
        <v>980</v>
      </c>
      <c r="I166" s="5"/>
      <c r="J166" s="5"/>
      <c r="K166" s="5"/>
      <c r="L166" s="5"/>
      <c r="M166" s="5"/>
      <c r="N166" s="5"/>
      <c r="O166" s="5"/>
      <c r="P166" s="5"/>
      <c r="Q166" s="5"/>
      <c r="R166" s="5"/>
      <c r="S166" s="5"/>
      <c r="T166" s="5"/>
      <c r="U166" s="9" t="s">
        <v>980</v>
      </c>
      <c r="V166" s="15"/>
      <c r="W166" s="9"/>
      <c r="X166" s="10" t="s">
        <v>17</v>
      </c>
      <c r="Y166" s="67"/>
      <c r="Z166" s="10" t="s">
        <v>18</v>
      </c>
      <c r="AA166" s="10" t="s">
        <v>18</v>
      </c>
      <c r="AB166" s="10"/>
    </row>
    <row r="167" spans="1:28" s="3" customFormat="1" ht="24.95" customHeight="1" x14ac:dyDescent="0.3">
      <c r="A167" s="25" t="s">
        <v>19</v>
      </c>
      <c r="B167" s="10" t="s">
        <v>495</v>
      </c>
      <c r="C167" s="10" t="s">
        <v>1153</v>
      </c>
      <c r="D167" s="10" t="s">
        <v>53</v>
      </c>
      <c r="E167" s="10">
        <v>1981</v>
      </c>
      <c r="F167" s="10" t="s">
        <v>201</v>
      </c>
      <c r="G167" s="10" t="s">
        <v>494</v>
      </c>
      <c r="H167" s="9" t="s">
        <v>980</v>
      </c>
      <c r="I167" s="5"/>
      <c r="J167" s="5"/>
      <c r="K167" s="5"/>
      <c r="L167" s="5"/>
      <c r="M167" s="5"/>
      <c r="N167" s="5"/>
      <c r="O167" s="5"/>
      <c r="P167" s="5"/>
      <c r="Q167" s="5"/>
      <c r="R167" s="5"/>
      <c r="S167" s="5"/>
      <c r="T167" s="5"/>
      <c r="U167" s="9" t="s">
        <v>980</v>
      </c>
      <c r="V167" s="15"/>
      <c r="W167" s="9"/>
      <c r="X167" s="10" t="s">
        <v>17</v>
      </c>
      <c r="Y167" s="67"/>
      <c r="Z167" s="10" t="s">
        <v>18</v>
      </c>
      <c r="AA167" s="10" t="s">
        <v>18</v>
      </c>
      <c r="AB167" s="10"/>
    </row>
    <row r="168" spans="1:28" s="7" customFormat="1" ht="24.95" customHeight="1" x14ac:dyDescent="0.3">
      <c r="A168" s="25" t="s">
        <v>19</v>
      </c>
      <c r="B168" s="10" t="s">
        <v>493</v>
      </c>
      <c r="C168" s="10" t="s">
        <v>1152</v>
      </c>
      <c r="D168" s="10" t="s">
        <v>53</v>
      </c>
      <c r="E168" s="10">
        <v>1985</v>
      </c>
      <c r="F168" s="10" t="s">
        <v>201</v>
      </c>
      <c r="G168" s="10" t="s">
        <v>492</v>
      </c>
      <c r="H168" s="5" t="s">
        <v>728</v>
      </c>
      <c r="I168" s="5"/>
      <c r="J168" s="5"/>
      <c r="K168" s="5"/>
      <c r="L168" s="5"/>
      <c r="M168" s="5"/>
      <c r="N168" s="5"/>
      <c r="O168" s="5"/>
      <c r="P168" s="5"/>
      <c r="Q168" s="5"/>
      <c r="R168" s="5"/>
      <c r="S168" s="5"/>
      <c r="T168" s="5"/>
      <c r="U168" s="9" t="s">
        <v>980</v>
      </c>
      <c r="V168" s="15"/>
      <c r="W168" s="9"/>
      <c r="X168" s="10" t="s">
        <v>17</v>
      </c>
      <c r="Y168" s="67"/>
      <c r="Z168" s="10" t="s">
        <v>18</v>
      </c>
      <c r="AA168" s="10" t="s">
        <v>18</v>
      </c>
      <c r="AB168" s="10"/>
    </row>
    <row r="169" spans="1:28" s="7" customFormat="1" ht="24.95" customHeight="1" x14ac:dyDescent="0.25">
      <c r="A169" s="23" t="s">
        <v>23</v>
      </c>
      <c r="B169" s="10" t="s">
        <v>898</v>
      </c>
      <c r="C169" s="10" t="s">
        <v>1325</v>
      </c>
      <c r="D169" s="10" t="s">
        <v>896</v>
      </c>
      <c r="E169" s="10">
        <v>2005</v>
      </c>
      <c r="F169" s="10" t="s">
        <v>201</v>
      </c>
      <c r="G169" s="10" t="s">
        <v>897</v>
      </c>
      <c r="H169" s="9" t="s">
        <v>980</v>
      </c>
      <c r="I169" s="9" t="s">
        <v>980</v>
      </c>
      <c r="J169" s="9" t="s">
        <v>980</v>
      </c>
      <c r="K169" s="9" t="s">
        <v>980</v>
      </c>
      <c r="L169" s="9" t="s">
        <v>980</v>
      </c>
      <c r="M169"/>
      <c r="N169"/>
      <c r="O169"/>
      <c r="P169"/>
      <c r="Q169"/>
      <c r="R169"/>
      <c r="S169" s="9" t="s">
        <v>980</v>
      </c>
      <c r="T169"/>
      <c r="U169"/>
      <c r="V169" s="11"/>
      <c r="W169"/>
      <c r="X169" s="11" t="s">
        <v>27</v>
      </c>
      <c r="Y169" s="67"/>
      <c r="Z169" s="11" t="s">
        <v>899</v>
      </c>
      <c r="AA169" s="15" t="s">
        <v>18</v>
      </c>
      <c r="AB169" s="11"/>
    </row>
    <row r="170" spans="1:28" s="7" customFormat="1" ht="24.95" customHeight="1" x14ac:dyDescent="0.3">
      <c r="A170" s="23" t="s">
        <v>23</v>
      </c>
      <c r="B170" s="10" t="s">
        <v>1313</v>
      </c>
      <c r="C170" s="10" t="s">
        <v>1107</v>
      </c>
      <c r="D170" s="10" t="s">
        <v>261</v>
      </c>
      <c r="E170" s="10">
        <v>2005</v>
      </c>
      <c r="F170" s="10" t="s">
        <v>201</v>
      </c>
      <c r="G170" s="10" t="s">
        <v>260</v>
      </c>
      <c r="H170" s="5" t="s">
        <v>728</v>
      </c>
      <c r="I170" s="5"/>
      <c r="J170" s="5"/>
      <c r="K170" s="9" t="s">
        <v>980</v>
      </c>
      <c r="L170" s="5"/>
      <c r="M170" s="5"/>
      <c r="N170" s="5"/>
      <c r="O170" s="5"/>
      <c r="P170" s="9" t="s">
        <v>980</v>
      </c>
      <c r="Q170" s="9" t="s">
        <v>980</v>
      </c>
      <c r="R170" s="5"/>
      <c r="S170" s="9" t="s">
        <v>980</v>
      </c>
      <c r="T170" s="5"/>
      <c r="U170" s="5"/>
      <c r="V170" s="15"/>
      <c r="W170" s="5"/>
      <c r="X170" s="10" t="s">
        <v>112</v>
      </c>
      <c r="Y170" s="67"/>
      <c r="Z170" s="10" t="s">
        <v>1299</v>
      </c>
      <c r="AA170" s="10" t="s">
        <v>1330</v>
      </c>
      <c r="AB170" s="10"/>
    </row>
    <row r="171" spans="1:28" s="7" customFormat="1" ht="24.95" customHeight="1" x14ac:dyDescent="0.25">
      <c r="A171" s="23" t="s">
        <v>23</v>
      </c>
      <c r="B171" t="s">
        <v>1361</v>
      </c>
      <c r="C171" t="s">
        <v>1362</v>
      </c>
      <c r="D171" s="10" t="s">
        <v>1360</v>
      </c>
      <c r="E171">
        <v>2017</v>
      </c>
      <c r="F171" t="s">
        <v>201</v>
      </c>
      <c r="G171" t="s">
        <v>1359</v>
      </c>
      <c r="H171"/>
      <c r="I171"/>
      <c r="J171"/>
      <c r="K171"/>
      <c r="L171"/>
      <c r="M171"/>
      <c r="N171"/>
      <c r="O171"/>
      <c r="P171" s="9" t="s">
        <v>980</v>
      </c>
      <c r="Q171" s="9" t="s">
        <v>980</v>
      </c>
      <c r="R171"/>
      <c r="S171"/>
      <c r="T171"/>
      <c r="U171"/>
      <c r="V171"/>
      <c r="W171"/>
      <c r="X171" t="s">
        <v>27</v>
      </c>
      <c r="Y171" s="67"/>
      <c r="Z171"/>
      <c r="AA171" s="61" t="s">
        <v>1370</v>
      </c>
      <c r="AB171"/>
    </row>
    <row r="172" spans="1:28" s="7" customFormat="1" ht="24.95" customHeight="1" x14ac:dyDescent="0.25">
      <c r="A172" s="25" t="s">
        <v>19</v>
      </c>
      <c r="B172" t="s">
        <v>1366</v>
      </c>
      <c r="C172" t="s">
        <v>1369</v>
      </c>
      <c r="D172" s="10" t="s">
        <v>1365</v>
      </c>
      <c r="E172">
        <v>2017</v>
      </c>
      <c r="F172" t="s">
        <v>201</v>
      </c>
      <c r="G172" t="s">
        <v>1363</v>
      </c>
      <c r="H172"/>
      <c r="I172"/>
      <c r="J172"/>
      <c r="K172"/>
      <c r="L172"/>
      <c r="M172"/>
      <c r="N172"/>
      <c r="O172"/>
      <c r="P172" s="9" t="s">
        <v>980</v>
      </c>
      <c r="Q172" s="9" t="s">
        <v>980</v>
      </c>
      <c r="R172"/>
      <c r="S172"/>
      <c r="T172"/>
      <c r="U172"/>
      <c r="V172"/>
      <c r="W172"/>
      <c r="X172" t="s">
        <v>17</v>
      </c>
      <c r="Y172" s="67"/>
      <c r="Z172" t="s">
        <v>18</v>
      </c>
      <c r="AA172" t="s">
        <v>18</v>
      </c>
      <c r="AB172"/>
    </row>
    <row r="173" spans="1:28" s="7" customFormat="1" ht="24.95" customHeight="1" x14ac:dyDescent="0.3">
      <c r="A173" s="23" t="s">
        <v>23</v>
      </c>
      <c r="B173" s="10" t="s">
        <v>1314</v>
      </c>
      <c r="C173" s="10" t="s">
        <v>1300</v>
      </c>
      <c r="D173" s="10" t="s">
        <v>1422</v>
      </c>
      <c r="E173" s="10">
        <v>2006</v>
      </c>
      <c r="F173" s="10" t="s">
        <v>201</v>
      </c>
      <c r="G173" s="10" t="s">
        <v>263</v>
      </c>
      <c r="H173" s="5" t="s">
        <v>728</v>
      </c>
      <c r="I173" s="5"/>
      <c r="J173" s="5"/>
      <c r="K173" s="5"/>
      <c r="L173" s="5"/>
      <c r="M173" s="5"/>
      <c r="N173" s="5"/>
      <c r="O173" s="5"/>
      <c r="P173" s="9" t="s">
        <v>980</v>
      </c>
      <c r="Q173" s="9" t="s">
        <v>980</v>
      </c>
      <c r="R173" s="5"/>
      <c r="S173" s="5"/>
      <c r="T173" s="5"/>
      <c r="U173" s="5"/>
      <c r="V173" s="15"/>
      <c r="W173" s="5"/>
      <c r="X173" s="10" t="s">
        <v>112</v>
      </c>
      <c r="Y173" s="67"/>
      <c r="Z173" s="10" t="s">
        <v>544</v>
      </c>
      <c r="AA173" s="10" t="s">
        <v>545</v>
      </c>
      <c r="AB173" s="10" t="s">
        <v>546</v>
      </c>
    </row>
    <row r="174" spans="1:28" s="7" customFormat="1" ht="24.95" customHeight="1" x14ac:dyDescent="0.3">
      <c r="A174" s="23" t="s">
        <v>23</v>
      </c>
      <c r="B174" s="10" t="s">
        <v>1399</v>
      </c>
      <c r="C174" s="10" t="s">
        <v>1109</v>
      </c>
      <c r="D174" s="10" t="s">
        <v>1398</v>
      </c>
      <c r="E174" s="10">
        <v>2007</v>
      </c>
      <c r="F174" s="10" t="s">
        <v>201</v>
      </c>
      <c r="G174" s="10" t="s">
        <v>547</v>
      </c>
      <c r="H174" s="5" t="s">
        <v>728</v>
      </c>
      <c r="I174" s="9" t="s">
        <v>980</v>
      </c>
      <c r="J174" s="5"/>
      <c r="K174" s="5"/>
      <c r="L174" s="5"/>
      <c r="M174" s="5"/>
      <c r="N174" s="5"/>
      <c r="O174" s="5"/>
      <c r="P174" s="5"/>
      <c r="Q174" s="5"/>
      <c r="R174" s="5"/>
      <c r="S174" s="5"/>
      <c r="T174" s="5"/>
      <c r="U174" s="5"/>
      <c r="V174" s="15"/>
      <c r="W174" s="5"/>
      <c r="X174" s="10" t="s">
        <v>112</v>
      </c>
      <c r="Y174" s="67"/>
      <c r="Z174" s="10"/>
      <c r="AA174" s="10" t="s">
        <v>981</v>
      </c>
      <c r="AB174" s="10" t="s">
        <v>546</v>
      </c>
    </row>
    <row r="175" spans="1:28" s="7" customFormat="1" ht="24.95" customHeight="1" x14ac:dyDescent="0.25">
      <c r="A175" s="23" t="s">
        <v>23</v>
      </c>
      <c r="B175" s="10" t="s">
        <v>849</v>
      </c>
      <c r="C175" s="10" t="s">
        <v>1223</v>
      </c>
      <c r="D175" s="10" t="s">
        <v>848</v>
      </c>
      <c r="E175" s="10">
        <v>2007</v>
      </c>
      <c r="F175" s="10" t="s">
        <v>201</v>
      </c>
      <c r="G175" s="35" t="s">
        <v>833</v>
      </c>
      <c r="H175"/>
      <c r="I175"/>
      <c r="J175"/>
      <c r="K175"/>
      <c r="L175" s="9" t="s">
        <v>980</v>
      </c>
      <c r="M175"/>
      <c r="N175"/>
      <c r="O175"/>
      <c r="P175" s="9" t="s">
        <v>980</v>
      </c>
      <c r="Q175"/>
      <c r="R175"/>
      <c r="S175"/>
      <c r="T175"/>
      <c r="U175"/>
      <c r="V175" s="11"/>
      <c r="W175"/>
      <c r="X175" s="11" t="s">
        <v>18</v>
      </c>
      <c r="Y175" s="67"/>
      <c r="Z175" s="11" t="s">
        <v>18</v>
      </c>
      <c r="AA175" s="11" t="s">
        <v>18</v>
      </c>
      <c r="AB175" s="11"/>
    </row>
    <row r="176" spans="1:28" s="7" customFormat="1" ht="24.95" customHeight="1" x14ac:dyDescent="0.25">
      <c r="A176" t="s">
        <v>23</v>
      </c>
      <c r="B176" t="s">
        <v>1424</v>
      </c>
      <c r="C176" s="61" t="s">
        <v>1425</v>
      </c>
      <c r="D176" s="10" t="s">
        <v>1423</v>
      </c>
      <c r="E176">
        <v>2017</v>
      </c>
      <c r="F176" t="s">
        <v>1426</v>
      </c>
      <c r="G176" t="s">
        <v>1427</v>
      </c>
      <c r="H176" s="9" t="s">
        <v>980</v>
      </c>
      <c r="I176"/>
      <c r="J176" s="9" t="s">
        <v>980</v>
      </c>
      <c r="K176" s="9" t="s">
        <v>980</v>
      </c>
      <c r="L176" s="9"/>
      <c r="M176"/>
      <c r="N176"/>
      <c r="O176"/>
      <c r="P176" s="9"/>
      <c r="Q176" s="9"/>
      <c r="R176"/>
      <c r="S176" s="9"/>
      <c r="T176"/>
      <c r="U176"/>
      <c r="V176"/>
      <c r="W176" s="9"/>
      <c r="X176" t="s">
        <v>27</v>
      </c>
      <c r="Y176" s="67"/>
      <c r="Z176"/>
      <c r="AA176"/>
      <c r="AB176"/>
    </row>
    <row r="177" spans="1:28" s="7" customFormat="1" ht="24.95" customHeight="1" x14ac:dyDescent="0.3">
      <c r="A177" s="23" t="s">
        <v>23</v>
      </c>
      <c r="B177" s="10" t="s">
        <v>1258</v>
      </c>
      <c r="C177" s="10" t="s">
        <v>1285</v>
      </c>
      <c r="D177" s="10" t="s">
        <v>1262</v>
      </c>
      <c r="E177" s="10">
        <v>2010</v>
      </c>
      <c r="F177" s="10" t="s">
        <v>201</v>
      </c>
      <c r="G177" s="10" t="s">
        <v>264</v>
      </c>
      <c r="H177" s="5" t="s">
        <v>728</v>
      </c>
      <c r="I177" s="9" t="s">
        <v>980</v>
      </c>
      <c r="J177" s="9" t="s">
        <v>980</v>
      </c>
      <c r="K177" s="9" t="s">
        <v>980</v>
      </c>
      <c r="L177" s="9" t="s">
        <v>980</v>
      </c>
      <c r="M177" s="9" t="s">
        <v>980</v>
      </c>
      <c r="N177" s="9" t="s">
        <v>980</v>
      </c>
      <c r="O177" s="9" t="s">
        <v>980</v>
      </c>
      <c r="P177" s="9" t="s">
        <v>980</v>
      </c>
      <c r="Q177" s="9" t="s">
        <v>980</v>
      </c>
      <c r="R177" s="9" t="s">
        <v>980</v>
      </c>
      <c r="S177" s="9" t="s">
        <v>980</v>
      </c>
      <c r="T177" s="9" t="s">
        <v>980</v>
      </c>
      <c r="U177" s="9" t="s">
        <v>980</v>
      </c>
      <c r="V177" s="15"/>
      <c r="W177" s="9"/>
      <c r="X177" s="10" t="s">
        <v>112</v>
      </c>
      <c r="Y177" s="67"/>
      <c r="Z177" s="10" t="s">
        <v>1263</v>
      </c>
      <c r="AA177" s="10" t="s">
        <v>1420</v>
      </c>
      <c r="AB177" s="10" t="s">
        <v>768</v>
      </c>
    </row>
    <row r="178" spans="1:28" s="7" customFormat="1" ht="24.95" customHeight="1" x14ac:dyDescent="0.3">
      <c r="A178" s="23" t="s">
        <v>23</v>
      </c>
      <c r="B178" s="10" t="s">
        <v>1328</v>
      </c>
      <c r="C178" s="10" t="s">
        <v>1326</v>
      </c>
      <c r="D178" s="10" t="s">
        <v>774</v>
      </c>
      <c r="E178" s="10">
        <v>2007</v>
      </c>
      <c r="F178" s="10" t="s">
        <v>201</v>
      </c>
      <c r="G178" s="10" t="s">
        <v>268</v>
      </c>
      <c r="H178" s="5" t="s">
        <v>728</v>
      </c>
      <c r="I178" s="5"/>
      <c r="J178" s="5"/>
      <c r="K178" s="9" t="s">
        <v>980</v>
      </c>
      <c r="L178" s="5"/>
      <c r="M178" s="5"/>
      <c r="N178" s="5"/>
      <c r="O178" s="5"/>
      <c r="P178" s="5"/>
      <c r="Q178" s="5"/>
      <c r="R178" s="5"/>
      <c r="S178" s="9" t="s">
        <v>980</v>
      </c>
      <c r="T178" s="5"/>
      <c r="U178" s="9" t="s">
        <v>980</v>
      </c>
      <c r="V178" s="15"/>
      <c r="W178" s="9"/>
      <c r="X178" s="10" t="s">
        <v>27</v>
      </c>
      <c r="Y178" s="67"/>
      <c r="Z178" s="10" t="s">
        <v>775</v>
      </c>
      <c r="AA178" s="11" t="s">
        <v>18</v>
      </c>
      <c r="AB178" s="10" t="s">
        <v>776</v>
      </c>
    </row>
    <row r="179" spans="1:28" s="7" customFormat="1" ht="24.95" customHeight="1" x14ac:dyDescent="0.25">
      <c r="A179" s="23" t="s">
        <v>23</v>
      </c>
      <c r="B179" s="10" t="s">
        <v>811</v>
      </c>
      <c r="C179" s="10" t="s">
        <v>1218</v>
      </c>
      <c r="D179" s="10" t="s">
        <v>810</v>
      </c>
      <c r="E179" s="10">
        <v>2007</v>
      </c>
      <c r="F179" s="10" t="s">
        <v>201</v>
      </c>
      <c r="G179" s="10" t="s">
        <v>812</v>
      </c>
      <c r="H179"/>
      <c r="I179"/>
      <c r="J179"/>
      <c r="K179"/>
      <c r="L179"/>
      <c r="M179"/>
      <c r="N179"/>
      <c r="O179"/>
      <c r="P179" s="9" t="s">
        <v>980</v>
      </c>
      <c r="Q179"/>
      <c r="R179"/>
      <c r="S179" s="9" t="s">
        <v>980</v>
      </c>
      <c r="T179"/>
      <c r="U179"/>
      <c r="V179" s="11"/>
      <c r="W179"/>
      <c r="X179" s="11" t="s">
        <v>17</v>
      </c>
      <c r="Y179" s="67"/>
      <c r="Z179" s="11" t="s">
        <v>18</v>
      </c>
      <c r="AA179" s="11" t="s">
        <v>18</v>
      </c>
      <c r="AB179" s="11"/>
    </row>
    <row r="180" spans="1:28" s="7" customFormat="1" ht="24.95" customHeight="1" x14ac:dyDescent="0.3">
      <c r="A180" s="23" t="s">
        <v>23</v>
      </c>
      <c r="B180" s="10" t="s">
        <v>1376</v>
      </c>
      <c r="C180" s="10" t="s">
        <v>1112</v>
      </c>
      <c r="D180" s="13" t="s">
        <v>1402</v>
      </c>
      <c r="E180" s="10">
        <v>2018</v>
      </c>
      <c r="F180" s="10" t="s">
        <v>201</v>
      </c>
      <c r="G180" s="10" t="s">
        <v>267</v>
      </c>
      <c r="H180" s="5" t="s">
        <v>728</v>
      </c>
      <c r="I180" s="5"/>
      <c r="J180" s="5"/>
      <c r="K180" s="5"/>
      <c r="L180" s="5"/>
      <c r="M180" s="5"/>
      <c r="N180" s="5"/>
      <c r="O180" s="5"/>
      <c r="P180" s="5"/>
      <c r="Q180" s="5"/>
      <c r="R180" s="9" t="s">
        <v>980</v>
      </c>
      <c r="S180" s="5"/>
      <c r="T180" s="5"/>
      <c r="U180" s="5"/>
      <c r="V180" s="15"/>
      <c r="W180" s="5"/>
      <c r="X180" s="10" t="s">
        <v>112</v>
      </c>
      <c r="Y180" s="67"/>
      <c r="Z180" s="10"/>
      <c r="AA180" s="10" t="s">
        <v>770</v>
      </c>
      <c r="AB180" s="10"/>
    </row>
    <row r="181" spans="1:28" s="7" customFormat="1" ht="24.95" customHeight="1" x14ac:dyDescent="0.25">
      <c r="A181" s="23" t="s">
        <v>23</v>
      </c>
      <c r="B181" t="s">
        <v>1376</v>
      </c>
      <c r="C181" t="s">
        <v>1375</v>
      </c>
      <c r="D181" s="10" t="s">
        <v>1374</v>
      </c>
      <c r="E181">
        <v>2018</v>
      </c>
      <c r="F181" t="s">
        <v>201</v>
      </c>
      <c r="G181" t="s">
        <v>1373</v>
      </c>
      <c r="H181"/>
      <c r="I181"/>
      <c r="J181"/>
      <c r="K181"/>
      <c r="L181"/>
      <c r="M181"/>
      <c r="N181"/>
      <c r="O181"/>
      <c r="P181"/>
      <c r="Q181"/>
      <c r="R181" s="9" t="s">
        <v>980</v>
      </c>
      <c r="S181"/>
      <c r="T181"/>
      <c r="U181"/>
      <c r="V181"/>
      <c r="W181"/>
      <c r="X181" t="s">
        <v>27</v>
      </c>
      <c r="Y181" s="67"/>
      <c r="Z181" s="61" t="s">
        <v>1377</v>
      </c>
      <c r="AA181" t="s">
        <v>18</v>
      </c>
      <c r="AB181"/>
    </row>
    <row r="182" spans="1:28" s="3" customFormat="1" ht="24.95" customHeight="1" x14ac:dyDescent="0.25">
      <c r="A182" s="23" t="s">
        <v>23</v>
      </c>
      <c r="B182" t="s">
        <v>1385</v>
      </c>
      <c r="C182" s="61" t="s">
        <v>1384</v>
      </c>
      <c r="D182" s="10" t="s">
        <v>1386</v>
      </c>
      <c r="E182">
        <v>2015</v>
      </c>
      <c r="F182" t="s">
        <v>201</v>
      </c>
      <c r="G182" t="s">
        <v>1383</v>
      </c>
      <c r="H182"/>
      <c r="I182"/>
      <c r="J182"/>
      <c r="K182"/>
      <c r="L182"/>
      <c r="M182"/>
      <c r="N182"/>
      <c r="O182"/>
      <c r="P182"/>
      <c r="Q182"/>
      <c r="R182"/>
      <c r="S182" s="9" t="s">
        <v>980</v>
      </c>
      <c r="T182"/>
      <c r="U182"/>
      <c r="V182"/>
      <c r="W182"/>
      <c r="X182" t="s">
        <v>17</v>
      </c>
      <c r="Y182" s="67"/>
      <c r="Z182" t="s">
        <v>18</v>
      </c>
      <c r="AA182" t="s">
        <v>18</v>
      </c>
      <c r="AB182"/>
    </row>
    <row r="183" spans="1:28" s="3" customFormat="1" ht="24.95" customHeight="1" x14ac:dyDescent="0.3">
      <c r="A183" s="20" t="s">
        <v>989</v>
      </c>
      <c r="B183" s="10" t="s">
        <v>567</v>
      </c>
      <c r="C183" s="10" t="s">
        <v>1189</v>
      </c>
      <c r="D183" s="10" t="s">
        <v>731</v>
      </c>
      <c r="E183" s="10">
        <v>2013</v>
      </c>
      <c r="F183" s="10" t="s">
        <v>1415</v>
      </c>
      <c r="G183" s="10" t="s">
        <v>576</v>
      </c>
      <c r="H183" s="5" t="s">
        <v>728</v>
      </c>
      <c r="I183"/>
      <c r="J183"/>
      <c r="K183"/>
      <c r="L183"/>
      <c r="M183"/>
      <c r="N183"/>
      <c r="O183"/>
      <c r="P183" s="9" t="s">
        <v>980</v>
      </c>
      <c r="Q183" s="9" t="s">
        <v>980</v>
      </c>
      <c r="R183"/>
      <c r="S183" s="9" t="s">
        <v>980</v>
      </c>
      <c r="T183"/>
      <c r="U183"/>
      <c r="V183" s="11"/>
      <c r="W183"/>
      <c r="X183" s="11" t="s">
        <v>17</v>
      </c>
      <c r="Y183" s="67"/>
      <c r="Z183" s="11" t="s">
        <v>18</v>
      </c>
      <c r="AA183" s="11" t="s">
        <v>18</v>
      </c>
      <c r="AB183" s="11"/>
    </row>
    <row r="184" spans="1:28" s="3" customFormat="1" ht="24.95" customHeight="1" x14ac:dyDescent="0.3">
      <c r="A184" s="20" t="s">
        <v>989</v>
      </c>
      <c r="B184" s="10" t="s">
        <v>558</v>
      </c>
      <c r="C184" s="10" t="s">
        <v>1187</v>
      </c>
      <c r="D184" s="10" t="s">
        <v>729</v>
      </c>
      <c r="E184" s="10">
        <v>2010</v>
      </c>
      <c r="F184" s="10" t="s">
        <v>1415</v>
      </c>
      <c r="G184" s="10" t="s">
        <v>578</v>
      </c>
      <c r="H184" s="5" t="s">
        <v>728</v>
      </c>
      <c r="I184"/>
      <c r="J184"/>
      <c r="K184"/>
      <c r="L184"/>
      <c r="M184"/>
      <c r="N184"/>
      <c r="O184"/>
      <c r="P184"/>
      <c r="Q184"/>
      <c r="R184"/>
      <c r="S184" s="9" t="s">
        <v>980</v>
      </c>
      <c r="T184"/>
      <c r="U184"/>
      <c r="V184" s="11"/>
      <c r="W184"/>
      <c r="X184" s="11" t="s">
        <v>17</v>
      </c>
      <c r="Y184" s="67"/>
      <c r="Z184" s="11" t="s">
        <v>18</v>
      </c>
      <c r="AA184" s="11" t="s">
        <v>18</v>
      </c>
      <c r="AB184" s="11"/>
    </row>
    <row r="185" spans="1:28" s="3" customFormat="1" ht="24.95" customHeight="1" x14ac:dyDescent="0.25">
      <c r="A185" s="23" t="s">
        <v>23</v>
      </c>
      <c r="B185" s="10" t="s">
        <v>651</v>
      </c>
      <c r="C185" s="10" t="s">
        <v>1206</v>
      </c>
      <c r="D185" s="10" t="s">
        <v>650</v>
      </c>
      <c r="E185" s="10">
        <v>1999</v>
      </c>
      <c r="F185" s="10" t="s">
        <v>638</v>
      </c>
      <c r="G185" s="10" t="s">
        <v>631</v>
      </c>
      <c r="H185" s="9" t="s">
        <v>980</v>
      </c>
      <c r="I185"/>
      <c r="J185"/>
      <c r="K185"/>
      <c r="L185"/>
      <c r="M185"/>
      <c r="N185"/>
      <c r="O185"/>
      <c r="P185"/>
      <c r="Q185" s="9" t="s">
        <v>980</v>
      </c>
      <c r="R185"/>
      <c r="S185"/>
      <c r="T185"/>
      <c r="U185"/>
      <c r="V185" s="11"/>
      <c r="W185"/>
      <c r="X185" s="11" t="s">
        <v>27</v>
      </c>
      <c r="Y185" s="67"/>
      <c r="Z185" s="11" t="s">
        <v>652</v>
      </c>
      <c r="AA185" s="11" t="s">
        <v>18</v>
      </c>
      <c r="AB185" s="11"/>
    </row>
    <row r="186" spans="1:28" s="3" customFormat="1" ht="24.95" customHeight="1" x14ac:dyDescent="0.25">
      <c r="A186" s="23" t="s">
        <v>23</v>
      </c>
      <c r="B186" s="10" t="s">
        <v>653</v>
      </c>
      <c r="C186" s="10" t="s">
        <v>1207</v>
      </c>
      <c r="D186" s="10" t="s">
        <v>654</v>
      </c>
      <c r="E186" s="10">
        <v>1999</v>
      </c>
      <c r="F186" s="10" t="s">
        <v>638</v>
      </c>
      <c r="G186" s="10" t="s">
        <v>632</v>
      </c>
      <c r="H186" s="9" t="s">
        <v>980</v>
      </c>
      <c r="I186"/>
      <c r="J186"/>
      <c r="K186"/>
      <c r="L186"/>
      <c r="M186"/>
      <c r="N186"/>
      <c r="O186"/>
      <c r="P186"/>
      <c r="Q186" s="9" t="s">
        <v>980</v>
      </c>
      <c r="R186"/>
      <c r="S186"/>
      <c r="T186"/>
      <c r="U186"/>
      <c r="V186" s="11"/>
      <c r="W186"/>
      <c r="X186" s="11" t="s">
        <v>27</v>
      </c>
      <c r="Y186" s="67"/>
      <c r="Z186" s="11" t="s">
        <v>652</v>
      </c>
      <c r="AA186" s="11" t="s">
        <v>18</v>
      </c>
      <c r="AB186" s="11"/>
    </row>
    <row r="187" spans="1:28" s="3" customFormat="1" ht="24.95" customHeight="1" x14ac:dyDescent="0.25">
      <c r="A187" s="23" t="s">
        <v>23</v>
      </c>
      <c r="B187" s="10" t="s">
        <v>655</v>
      </c>
      <c r="C187" s="10" t="s">
        <v>1208</v>
      </c>
      <c r="D187" s="10" t="s">
        <v>660</v>
      </c>
      <c r="E187" s="10">
        <v>1999</v>
      </c>
      <c r="F187" s="10" t="s">
        <v>638</v>
      </c>
      <c r="G187" s="10" t="s">
        <v>633</v>
      </c>
      <c r="H187" s="9" t="s">
        <v>980</v>
      </c>
      <c r="I187"/>
      <c r="J187"/>
      <c r="K187"/>
      <c r="L187"/>
      <c r="M187"/>
      <c r="N187"/>
      <c r="O187"/>
      <c r="P187"/>
      <c r="Q187" s="9" t="s">
        <v>980</v>
      </c>
      <c r="R187"/>
      <c r="S187"/>
      <c r="T187"/>
      <c r="U187"/>
      <c r="V187" s="11"/>
      <c r="W187"/>
      <c r="X187" s="11" t="s">
        <v>27</v>
      </c>
      <c r="Y187" s="67"/>
      <c r="Z187" s="11" t="s">
        <v>652</v>
      </c>
      <c r="AA187" s="11" t="s">
        <v>18</v>
      </c>
      <c r="AB187" s="11"/>
    </row>
    <row r="188" spans="1:28" s="7" customFormat="1" ht="24.95" customHeight="1" x14ac:dyDescent="0.25">
      <c r="A188" s="23" t="s">
        <v>23</v>
      </c>
      <c r="B188" s="10" t="s">
        <v>656</v>
      </c>
      <c r="C188" s="10" t="s">
        <v>1209</v>
      </c>
      <c r="D188" s="10" t="s">
        <v>661</v>
      </c>
      <c r="E188" s="10">
        <v>1999</v>
      </c>
      <c r="F188" s="10" t="s">
        <v>638</v>
      </c>
      <c r="G188" s="10" t="s">
        <v>634</v>
      </c>
      <c r="H188" s="9" t="s">
        <v>980</v>
      </c>
      <c r="I188"/>
      <c r="J188"/>
      <c r="K188"/>
      <c r="L188"/>
      <c r="M188"/>
      <c r="N188"/>
      <c r="O188"/>
      <c r="P188"/>
      <c r="Q188" s="9" t="s">
        <v>980</v>
      </c>
      <c r="R188"/>
      <c r="S188"/>
      <c r="T188"/>
      <c r="U188"/>
      <c r="V188" s="11"/>
      <c r="W188"/>
      <c r="X188" s="11" t="s">
        <v>27</v>
      </c>
      <c r="Y188" s="67"/>
      <c r="Z188" s="11" t="s">
        <v>664</v>
      </c>
      <c r="AA188" s="11" t="s">
        <v>18</v>
      </c>
      <c r="AB188" s="11"/>
    </row>
    <row r="189" spans="1:28" s="3" customFormat="1" ht="24.95" customHeight="1" x14ac:dyDescent="0.25">
      <c r="A189" s="23" t="s">
        <v>23</v>
      </c>
      <c r="B189" s="10" t="s">
        <v>657</v>
      </c>
      <c r="C189" s="10" t="s">
        <v>1210</v>
      </c>
      <c r="D189" s="10" t="s">
        <v>672</v>
      </c>
      <c r="E189" s="10">
        <v>1999</v>
      </c>
      <c r="F189" s="10" t="s">
        <v>638</v>
      </c>
      <c r="G189" s="10" t="s">
        <v>635</v>
      </c>
      <c r="H189" s="9" t="s">
        <v>980</v>
      </c>
      <c r="I189"/>
      <c r="J189"/>
      <c r="K189"/>
      <c r="L189"/>
      <c r="M189"/>
      <c r="N189"/>
      <c r="O189"/>
      <c r="P189"/>
      <c r="Q189" s="9" t="s">
        <v>980</v>
      </c>
      <c r="R189"/>
      <c r="S189"/>
      <c r="T189"/>
      <c r="U189"/>
      <c r="V189" s="11"/>
      <c r="W189"/>
      <c r="X189" s="11" t="s">
        <v>27</v>
      </c>
      <c r="Y189" s="67"/>
      <c r="Z189" s="11" t="s">
        <v>669</v>
      </c>
      <c r="AA189" s="11" t="s">
        <v>18</v>
      </c>
      <c r="AB189" s="11"/>
    </row>
    <row r="190" spans="1:28" s="7" customFormat="1" ht="24.95" customHeight="1" x14ac:dyDescent="0.25">
      <c r="A190" s="23" t="s">
        <v>23</v>
      </c>
      <c r="B190" s="10" t="s">
        <v>658</v>
      </c>
      <c r="C190" s="10" t="s">
        <v>1211</v>
      </c>
      <c r="D190" s="10" t="s">
        <v>662</v>
      </c>
      <c r="E190" s="10">
        <v>1999</v>
      </c>
      <c r="F190" s="10" t="s">
        <v>638</v>
      </c>
      <c r="G190" s="10" t="s">
        <v>636</v>
      </c>
      <c r="H190" s="9" t="s">
        <v>980</v>
      </c>
      <c r="I190"/>
      <c r="J190"/>
      <c r="K190"/>
      <c r="L190"/>
      <c r="M190"/>
      <c r="N190"/>
      <c r="O190"/>
      <c r="P190"/>
      <c r="Q190" s="9" t="s">
        <v>980</v>
      </c>
      <c r="R190"/>
      <c r="S190"/>
      <c r="T190"/>
      <c r="U190"/>
      <c r="V190" s="11"/>
      <c r="W190"/>
      <c r="X190" s="11" t="s">
        <v>27</v>
      </c>
      <c r="Y190" s="67"/>
      <c r="Z190" s="11" t="s">
        <v>663</v>
      </c>
      <c r="AA190" s="11" t="s">
        <v>18</v>
      </c>
      <c r="AB190" s="11"/>
    </row>
    <row r="191" spans="1:28" s="7" customFormat="1" ht="24.95" customHeight="1" x14ac:dyDescent="0.25">
      <c r="A191" s="23" t="s">
        <v>23</v>
      </c>
      <c r="B191" s="10" t="s">
        <v>659</v>
      </c>
      <c r="C191" s="10" t="s">
        <v>1201</v>
      </c>
      <c r="D191" s="10" t="s">
        <v>668</v>
      </c>
      <c r="E191" s="10">
        <v>1999</v>
      </c>
      <c r="F191" s="10" t="s">
        <v>638</v>
      </c>
      <c r="G191" s="10" t="s">
        <v>637</v>
      </c>
      <c r="H191" s="9" t="s">
        <v>980</v>
      </c>
      <c r="I191"/>
      <c r="J191"/>
      <c r="K191"/>
      <c r="L191"/>
      <c r="M191"/>
      <c r="N191"/>
      <c r="O191"/>
      <c r="P191"/>
      <c r="Q191" s="9" t="s">
        <v>980</v>
      </c>
      <c r="R191"/>
      <c r="S191"/>
      <c r="T191"/>
      <c r="U191"/>
      <c r="V191" s="11"/>
      <c r="W191"/>
      <c r="X191" s="11" t="s">
        <v>27</v>
      </c>
      <c r="Y191" s="67"/>
      <c r="Z191" s="11" t="s">
        <v>669</v>
      </c>
      <c r="AA191" s="11" t="s">
        <v>18</v>
      </c>
      <c r="AB191" s="11"/>
    </row>
    <row r="192" spans="1:28" s="3" customFormat="1" ht="24.95" customHeight="1" x14ac:dyDescent="0.25">
      <c r="A192" s="23" t="s">
        <v>23</v>
      </c>
      <c r="B192" s="10" t="s">
        <v>667</v>
      </c>
      <c r="C192" s="10" t="s">
        <v>1201</v>
      </c>
      <c r="D192" s="10" t="s">
        <v>666</v>
      </c>
      <c r="E192" s="10">
        <v>1999</v>
      </c>
      <c r="F192" s="10" t="s">
        <v>638</v>
      </c>
      <c r="G192" s="10" t="s">
        <v>665</v>
      </c>
      <c r="H192" s="9" t="s">
        <v>980</v>
      </c>
      <c r="I192"/>
      <c r="J192"/>
      <c r="K192"/>
      <c r="L192"/>
      <c r="M192"/>
      <c r="N192"/>
      <c r="O192"/>
      <c r="P192"/>
      <c r="Q192" s="9" t="s">
        <v>980</v>
      </c>
      <c r="R192"/>
      <c r="S192"/>
      <c r="T192"/>
      <c r="U192"/>
      <c r="V192" s="11"/>
      <c r="W192"/>
      <c r="X192" s="11" t="s">
        <v>27</v>
      </c>
      <c r="Y192" s="67"/>
      <c r="Z192" s="11" t="s">
        <v>652</v>
      </c>
      <c r="AA192" s="11" t="s">
        <v>18</v>
      </c>
      <c r="AB192" s="11"/>
    </row>
    <row r="193" spans="1:28" s="3" customFormat="1" ht="24.95" customHeight="1" x14ac:dyDescent="0.25">
      <c r="A193" s="23" t="s">
        <v>23</v>
      </c>
      <c r="B193" s="10" t="s">
        <v>1002</v>
      </c>
      <c r="C193" s="10" t="s">
        <v>1201</v>
      </c>
      <c r="D193" s="10" t="s">
        <v>670</v>
      </c>
      <c r="E193" s="10">
        <v>1999</v>
      </c>
      <c r="F193" s="10" t="s">
        <v>638</v>
      </c>
      <c r="G193" s="10" t="s">
        <v>612</v>
      </c>
      <c r="H193" s="9" t="s">
        <v>980</v>
      </c>
      <c r="I193"/>
      <c r="J193"/>
      <c r="K193"/>
      <c r="L193"/>
      <c r="M193"/>
      <c r="N193"/>
      <c r="O193"/>
      <c r="P193"/>
      <c r="Q193" s="9" t="s">
        <v>980</v>
      </c>
      <c r="R193"/>
      <c r="S193"/>
      <c r="T193"/>
      <c r="U193"/>
      <c r="V193" s="11"/>
      <c r="W193"/>
      <c r="X193" s="11" t="s">
        <v>27</v>
      </c>
      <c r="Y193" s="67"/>
      <c r="Z193" s="11" t="s">
        <v>671</v>
      </c>
      <c r="AA193" s="11" t="s">
        <v>18</v>
      </c>
      <c r="AB193" s="11"/>
    </row>
    <row r="194" spans="1:28" s="3" customFormat="1" ht="24.95" customHeight="1" x14ac:dyDescent="0.25">
      <c r="A194" s="23" t="s">
        <v>23</v>
      </c>
      <c r="B194" s="10" t="s">
        <v>1004</v>
      </c>
      <c r="C194" s="10" t="s">
        <v>1201</v>
      </c>
      <c r="D194" s="10" t="s">
        <v>673</v>
      </c>
      <c r="E194" s="10">
        <v>1999</v>
      </c>
      <c r="F194" s="10" t="s">
        <v>638</v>
      </c>
      <c r="G194" s="10" t="s">
        <v>614</v>
      </c>
      <c r="H194" s="9" t="s">
        <v>980</v>
      </c>
      <c r="I194"/>
      <c r="J194"/>
      <c r="K194"/>
      <c r="L194"/>
      <c r="M194"/>
      <c r="N194"/>
      <c r="O194"/>
      <c r="P194"/>
      <c r="Q194" s="9" t="s">
        <v>980</v>
      </c>
      <c r="R194"/>
      <c r="S194"/>
      <c r="T194"/>
      <c r="U194"/>
      <c r="V194" s="11"/>
      <c r="W194"/>
      <c r="X194" s="11" t="s">
        <v>27</v>
      </c>
      <c r="Y194" s="67"/>
      <c r="Z194" s="11" t="s">
        <v>671</v>
      </c>
      <c r="AA194" s="11" t="s">
        <v>18</v>
      </c>
      <c r="AB194" s="11"/>
    </row>
    <row r="195" spans="1:28" s="3" customFormat="1" ht="24.95" customHeight="1" x14ac:dyDescent="0.25">
      <c r="A195" s="23" t="s">
        <v>23</v>
      </c>
      <c r="B195" s="10" t="s">
        <v>1003</v>
      </c>
      <c r="C195" s="10" t="s">
        <v>1201</v>
      </c>
      <c r="D195" s="10" t="s">
        <v>674</v>
      </c>
      <c r="E195" s="10">
        <v>1999</v>
      </c>
      <c r="F195" s="10" t="s">
        <v>638</v>
      </c>
      <c r="G195" s="10" t="s">
        <v>615</v>
      </c>
      <c r="H195" s="9" t="s">
        <v>980</v>
      </c>
      <c r="I195"/>
      <c r="J195"/>
      <c r="K195"/>
      <c r="L195"/>
      <c r="M195"/>
      <c r="N195"/>
      <c r="O195"/>
      <c r="P195"/>
      <c r="Q195" s="9" t="s">
        <v>980</v>
      </c>
      <c r="R195"/>
      <c r="S195"/>
      <c r="T195"/>
      <c r="U195"/>
      <c r="V195" s="11"/>
      <c r="W195"/>
      <c r="X195" s="11" t="s">
        <v>27</v>
      </c>
      <c r="Y195" s="67"/>
      <c r="Z195" s="11" t="s">
        <v>671</v>
      </c>
      <c r="AA195" s="11" t="s">
        <v>18</v>
      </c>
      <c r="AB195" s="11"/>
    </row>
    <row r="196" spans="1:28" s="3" customFormat="1" ht="24.95" customHeight="1" x14ac:dyDescent="0.25">
      <c r="A196" s="23" t="s">
        <v>23</v>
      </c>
      <c r="B196" s="10" t="s">
        <v>1001</v>
      </c>
      <c r="C196" s="10" t="s">
        <v>1201</v>
      </c>
      <c r="D196" s="10" t="s">
        <v>679</v>
      </c>
      <c r="E196" s="10">
        <v>1999</v>
      </c>
      <c r="F196" s="10" t="s">
        <v>638</v>
      </c>
      <c r="G196" s="10" t="s">
        <v>618</v>
      </c>
      <c r="H196" s="9" t="s">
        <v>980</v>
      </c>
      <c r="I196"/>
      <c r="J196"/>
      <c r="K196"/>
      <c r="L196"/>
      <c r="M196"/>
      <c r="N196"/>
      <c r="O196"/>
      <c r="P196"/>
      <c r="Q196" s="9" t="s">
        <v>980</v>
      </c>
      <c r="R196"/>
      <c r="S196"/>
      <c r="T196"/>
      <c r="U196"/>
      <c r="V196" s="11"/>
      <c r="W196"/>
      <c r="X196" s="11" t="s">
        <v>27</v>
      </c>
      <c r="Y196" s="67"/>
      <c r="Z196" s="11" t="s">
        <v>680</v>
      </c>
      <c r="AA196" s="11" t="s">
        <v>18</v>
      </c>
      <c r="AB196" s="11"/>
    </row>
    <row r="197" spans="1:28" s="3" customFormat="1" ht="24.95" customHeight="1" x14ac:dyDescent="0.25">
      <c r="A197" s="23" t="s">
        <v>23</v>
      </c>
      <c r="B197" s="10" t="s">
        <v>1000</v>
      </c>
      <c r="C197" s="10" t="s">
        <v>1201</v>
      </c>
      <c r="D197" s="10" t="s">
        <v>681</v>
      </c>
      <c r="E197" s="10">
        <v>1999</v>
      </c>
      <c r="F197" s="10" t="s">
        <v>638</v>
      </c>
      <c r="G197" s="10" t="s">
        <v>620</v>
      </c>
      <c r="H197" s="9" t="s">
        <v>980</v>
      </c>
      <c r="I197"/>
      <c r="J197"/>
      <c r="K197"/>
      <c r="L197"/>
      <c r="M197"/>
      <c r="N197"/>
      <c r="O197"/>
      <c r="P197"/>
      <c r="Q197" s="9" t="s">
        <v>980</v>
      </c>
      <c r="R197"/>
      <c r="S197"/>
      <c r="T197"/>
      <c r="U197"/>
      <c r="V197" s="11"/>
      <c r="W197"/>
      <c r="X197" s="11" t="s">
        <v>27</v>
      </c>
      <c r="Y197" s="67"/>
      <c r="Z197" s="11" t="s">
        <v>671</v>
      </c>
      <c r="AA197" s="11" t="s">
        <v>18</v>
      </c>
      <c r="AB197" s="11"/>
    </row>
    <row r="198" spans="1:28" s="3" customFormat="1" ht="24.95" customHeight="1" x14ac:dyDescent="0.25">
      <c r="A198" s="23" t="s">
        <v>23</v>
      </c>
      <c r="B198" s="10" t="s">
        <v>999</v>
      </c>
      <c r="C198" s="10" t="s">
        <v>1201</v>
      </c>
      <c r="D198" s="10" t="s">
        <v>682</v>
      </c>
      <c r="E198" s="10">
        <v>1999</v>
      </c>
      <c r="F198" s="10" t="s">
        <v>638</v>
      </c>
      <c r="G198" s="10" t="s">
        <v>621</v>
      </c>
      <c r="H198" s="9" t="s">
        <v>980</v>
      </c>
      <c r="I198"/>
      <c r="J198"/>
      <c r="K198"/>
      <c r="L198"/>
      <c r="M198"/>
      <c r="N198"/>
      <c r="O198"/>
      <c r="P198"/>
      <c r="Q198" s="9" t="s">
        <v>980</v>
      </c>
      <c r="R198"/>
      <c r="S198"/>
      <c r="T198"/>
      <c r="U198"/>
      <c r="V198" s="11"/>
      <c r="W198"/>
      <c r="X198" s="11" t="s">
        <v>27</v>
      </c>
      <c r="Y198" s="67"/>
      <c r="Z198" s="11" t="s">
        <v>683</v>
      </c>
      <c r="AA198" s="11" t="s">
        <v>18</v>
      </c>
      <c r="AB198" s="11"/>
    </row>
    <row r="199" spans="1:28" s="3" customFormat="1" ht="24.95" customHeight="1" x14ac:dyDescent="0.25">
      <c r="A199" s="23" t="s">
        <v>23</v>
      </c>
      <c r="B199" s="10" t="s">
        <v>998</v>
      </c>
      <c r="C199" s="10" t="s">
        <v>1201</v>
      </c>
      <c r="D199" s="10" t="s">
        <v>684</v>
      </c>
      <c r="E199" s="10">
        <v>1999</v>
      </c>
      <c r="F199" s="10" t="s">
        <v>638</v>
      </c>
      <c r="G199" s="10" t="s">
        <v>622</v>
      </c>
      <c r="H199" s="9" t="s">
        <v>980</v>
      </c>
      <c r="I199"/>
      <c r="J199"/>
      <c r="K199"/>
      <c r="L199"/>
      <c r="M199"/>
      <c r="N199"/>
      <c r="O199"/>
      <c r="P199"/>
      <c r="Q199" s="9" t="s">
        <v>980</v>
      </c>
      <c r="R199"/>
      <c r="S199"/>
      <c r="T199"/>
      <c r="U199"/>
      <c r="V199" s="11"/>
      <c r="W199"/>
      <c r="X199" s="11" t="s">
        <v>27</v>
      </c>
      <c r="Y199" s="67"/>
      <c r="Z199" s="11" t="s">
        <v>671</v>
      </c>
      <c r="AA199" s="11" t="s">
        <v>18</v>
      </c>
      <c r="AB199" s="11"/>
    </row>
    <row r="200" spans="1:28" s="3" customFormat="1" ht="24.95" customHeight="1" x14ac:dyDescent="0.25">
      <c r="A200" s="23" t="s">
        <v>23</v>
      </c>
      <c r="B200" s="10" t="s">
        <v>997</v>
      </c>
      <c r="C200" s="10" t="s">
        <v>1201</v>
      </c>
      <c r="D200" s="10" t="s">
        <v>685</v>
      </c>
      <c r="E200" s="10">
        <v>1999</v>
      </c>
      <c r="F200" s="10" t="s">
        <v>638</v>
      </c>
      <c r="G200" s="10" t="s">
        <v>623</v>
      </c>
      <c r="H200" s="9" t="s">
        <v>980</v>
      </c>
      <c r="I200"/>
      <c r="J200"/>
      <c r="K200"/>
      <c r="L200"/>
      <c r="M200"/>
      <c r="N200"/>
      <c r="O200"/>
      <c r="P200"/>
      <c r="Q200" s="9" t="s">
        <v>980</v>
      </c>
      <c r="R200"/>
      <c r="S200"/>
      <c r="T200"/>
      <c r="U200"/>
      <c r="V200" s="11"/>
      <c r="W200"/>
      <c r="X200" s="11" t="s">
        <v>27</v>
      </c>
      <c r="Y200" s="67"/>
      <c r="Z200" s="11" t="s">
        <v>671</v>
      </c>
      <c r="AA200" s="11" t="s">
        <v>18</v>
      </c>
      <c r="AB200" s="11"/>
    </row>
    <row r="201" spans="1:28" s="3" customFormat="1" ht="24.95" customHeight="1" x14ac:dyDescent="0.25">
      <c r="A201" s="23" t="s">
        <v>23</v>
      </c>
      <c r="B201" s="10" t="s">
        <v>686</v>
      </c>
      <c r="C201" s="10" t="s">
        <v>1201</v>
      </c>
      <c r="D201" s="10" t="s">
        <v>687</v>
      </c>
      <c r="E201" s="10">
        <v>1999</v>
      </c>
      <c r="F201" s="10" t="s">
        <v>638</v>
      </c>
      <c r="G201" s="10" t="s">
        <v>625</v>
      </c>
      <c r="H201" s="9" t="s">
        <v>980</v>
      </c>
      <c r="I201"/>
      <c r="J201"/>
      <c r="K201"/>
      <c r="L201"/>
      <c r="M201"/>
      <c r="N201"/>
      <c r="O201"/>
      <c r="P201"/>
      <c r="Q201" s="9" t="s">
        <v>980</v>
      </c>
      <c r="R201"/>
      <c r="S201"/>
      <c r="T201"/>
      <c r="U201"/>
      <c r="V201" s="11"/>
      <c r="W201"/>
      <c r="X201" s="11" t="s">
        <v>27</v>
      </c>
      <c r="Y201" s="67"/>
      <c r="Z201" s="11" t="s">
        <v>680</v>
      </c>
      <c r="AA201" s="11" t="s">
        <v>18</v>
      </c>
      <c r="AB201" s="11"/>
    </row>
    <row r="202" spans="1:28" s="3" customFormat="1" ht="24.95" customHeight="1" x14ac:dyDescent="0.25">
      <c r="A202" s="23" t="s">
        <v>23</v>
      </c>
      <c r="B202" s="10" t="s">
        <v>688</v>
      </c>
      <c r="C202" s="10" t="s">
        <v>1201</v>
      </c>
      <c r="D202" s="10" t="s">
        <v>689</v>
      </c>
      <c r="E202" s="10">
        <v>1999</v>
      </c>
      <c r="F202" s="10" t="s">
        <v>638</v>
      </c>
      <c r="G202" s="10" t="s">
        <v>626</v>
      </c>
      <c r="H202" s="9" t="s">
        <v>980</v>
      </c>
      <c r="I202"/>
      <c r="J202"/>
      <c r="K202"/>
      <c r="L202"/>
      <c r="M202"/>
      <c r="N202"/>
      <c r="O202"/>
      <c r="P202"/>
      <c r="Q202" s="9" t="s">
        <v>980</v>
      </c>
      <c r="R202"/>
      <c r="S202"/>
      <c r="T202"/>
      <c r="U202"/>
      <c r="V202" s="11"/>
      <c r="W202"/>
      <c r="X202" s="11" t="s">
        <v>27</v>
      </c>
      <c r="Y202" s="67"/>
      <c r="Z202" s="11" t="s">
        <v>680</v>
      </c>
      <c r="AA202" s="11" t="s">
        <v>18</v>
      </c>
      <c r="AB202" s="11"/>
    </row>
    <row r="203" spans="1:28" s="3" customFormat="1" ht="24.95" customHeight="1" x14ac:dyDescent="0.25">
      <c r="A203" s="23" t="s">
        <v>23</v>
      </c>
      <c r="B203" s="10" t="s">
        <v>690</v>
      </c>
      <c r="C203" s="10" t="s">
        <v>1201</v>
      </c>
      <c r="D203" s="10" t="s">
        <v>691</v>
      </c>
      <c r="E203" s="10">
        <v>1999</v>
      </c>
      <c r="F203" s="10" t="s">
        <v>638</v>
      </c>
      <c r="G203" s="10" t="s">
        <v>629</v>
      </c>
      <c r="H203" s="9" t="s">
        <v>980</v>
      </c>
      <c r="I203"/>
      <c r="J203"/>
      <c r="K203"/>
      <c r="L203"/>
      <c r="M203"/>
      <c r="N203"/>
      <c r="O203"/>
      <c r="P203"/>
      <c r="Q203" s="9" t="s">
        <v>980</v>
      </c>
      <c r="R203"/>
      <c r="S203"/>
      <c r="T203"/>
      <c r="U203"/>
      <c r="V203" s="11"/>
      <c r="W203"/>
      <c r="X203" s="11" t="s">
        <v>27</v>
      </c>
      <c r="Y203" s="67"/>
      <c r="Z203" s="11" t="s">
        <v>680</v>
      </c>
      <c r="AA203" s="11" t="s">
        <v>18</v>
      </c>
      <c r="AB203" s="11"/>
    </row>
    <row r="204" spans="1:28" s="3" customFormat="1" ht="24.95" customHeight="1" x14ac:dyDescent="0.25">
      <c r="A204" s="23" t="s">
        <v>23</v>
      </c>
      <c r="B204" s="10" t="s">
        <v>692</v>
      </c>
      <c r="C204" s="10" t="s">
        <v>1201</v>
      </c>
      <c r="D204" s="10" t="s">
        <v>693</v>
      </c>
      <c r="E204" s="10">
        <v>1999</v>
      </c>
      <c r="F204" s="10" t="s">
        <v>638</v>
      </c>
      <c r="G204" s="10" t="s">
        <v>630</v>
      </c>
      <c r="H204" s="9" t="s">
        <v>980</v>
      </c>
      <c r="I204"/>
      <c r="J204"/>
      <c r="K204"/>
      <c r="L204"/>
      <c r="M204"/>
      <c r="N204"/>
      <c r="O204"/>
      <c r="P204"/>
      <c r="Q204" s="9" t="s">
        <v>980</v>
      </c>
      <c r="R204"/>
      <c r="S204"/>
      <c r="T204"/>
      <c r="U204"/>
      <c r="V204" s="11"/>
      <c r="W204"/>
      <c r="X204" s="11" t="s">
        <v>27</v>
      </c>
      <c r="Y204" s="67"/>
      <c r="Z204" s="11" t="s">
        <v>671</v>
      </c>
      <c r="AA204" s="11" t="s">
        <v>18</v>
      </c>
      <c r="AB204" s="11"/>
    </row>
    <row r="205" spans="1:28" s="3" customFormat="1" ht="24.95" customHeight="1" x14ac:dyDescent="0.3">
      <c r="A205" s="23" t="s">
        <v>23</v>
      </c>
      <c r="B205" s="10" t="s">
        <v>694</v>
      </c>
      <c r="C205" s="10" t="s">
        <v>1200</v>
      </c>
      <c r="D205" s="10" t="s">
        <v>695</v>
      </c>
      <c r="E205" s="10">
        <v>1999</v>
      </c>
      <c r="F205" s="10" t="s">
        <v>638</v>
      </c>
      <c r="G205" s="10" t="s">
        <v>611</v>
      </c>
      <c r="H205" s="5" t="s">
        <v>728</v>
      </c>
      <c r="I205"/>
      <c r="J205"/>
      <c r="K205"/>
      <c r="L205"/>
      <c r="M205"/>
      <c r="N205"/>
      <c r="O205"/>
      <c r="P205"/>
      <c r="Q205"/>
      <c r="R205"/>
      <c r="S205"/>
      <c r="T205"/>
      <c r="U205"/>
      <c r="V205" s="11"/>
      <c r="W205"/>
      <c r="X205" s="11" t="s">
        <v>17</v>
      </c>
      <c r="Y205" s="67"/>
      <c r="Z205" s="11" t="s">
        <v>18</v>
      </c>
      <c r="AA205" s="11" t="s">
        <v>18</v>
      </c>
      <c r="AB205" s="11"/>
    </row>
    <row r="206" spans="1:28" s="3" customFormat="1" ht="24.95" customHeight="1" x14ac:dyDescent="0.3">
      <c r="A206" s="23" t="s">
        <v>23</v>
      </c>
      <c r="B206" s="10" t="s">
        <v>694</v>
      </c>
      <c r="C206" s="10" t="s">
        <v>1200</v>
      </c>
      <c r="D206" s="10" t="s">
        <v>696</v>
      </c>
      <c r="E206" s="10">
        <v>1999</v>
      </c>
      <c r="F206" s="10" t="s">
        <v>638</v>
      </c>
      <c r="G206" s="10" t="s">
        <v>611</v>
      </c>
      <c r="H206" s="5" t="s">
        <v>728</v>
      </c>
      <c r="I206"/>
      <c r="J206"/>
      <c r="K206"/>
      <c r="L206"/>
      <c r="M206"/>
      <c r="N206"/>
      <c r="O206"/>
      <c r="P206"/>
      <c r="Q206"/>
      <c r="R206"/>
      <c r="S206"/>
      <c r="T206"/>
      <c r="U206"/>
      <c r="V206" s="11"/>
      <c r="W206"/>
      <c r="X206" s="11" t="s">
        <v>17</v>
      </c>
      <c r="Y206" s="67"/>
      <c r="Z206" s="11" t="s">
        <v>18</v>
      </c>
      <c r="AA206" s="11" t="s">
        <v>18</v>
      </c>
      <c r="AB206" s="11"/>
    </row>
    <row r="207" spans="1:28" s="3" customFormat="1" ht="24.95" customHeight="1" x14ac:dyDescent="0.25">
      <c r="A207" s="23" t="s">
        <v>23</v>
      </c>
      <c r="B207" s="10" t="s">
        <v>697</v>
      </c>
      <c r="C207" s="10" t="s">
        <v>1201</v>
      </c>
      <c r="D207" s="10" t="s">
        <v>675</v>
      </c>
      <c r="E207" s="10">
        <v>1999</v>
      </c>
      <c r="F207" s="10" t="s">
        <v>638</v>
      </c>
      <c r="G207" s="10" t="s">
        <v>617</v>
      </c>
      <c r="H207" s="9" t="s">
        <v>980</v>
      </c>
      <c r="I207"/>
      <c r="J207"/>
      <c r="K207"/>
      <c r="L207"/>
      <c r="M207"/>
      <c r="N207"/>
      <c r="O207"/>
      <c r="P207"/>
      <c r="Q207" s="9" t="s">
        <v>980</v>
      </c>
      <c r="R207"/>
      <c r="S207"/>
      <c r="T207"/>
      <c r="U207"/>
      <c r="V207" s="11"/>
      <c r="W207"/>
      <c r="X207" s="11" t="s">
        <v>27</v>
      </c>
      <c r="Y207" s="67"/>
      <c r="Z207" s="11" t="s">
        <v>680</v>
      </c>
      <c r="AA207" s="11" t="s">
        <v>18</v>
      </c>
      <c r="AB207" s="11"/>
    </row>
    <row r="208" spans="1:28" s="3" customFormat="1" ht="24.95" customHeight="1" x14ac:dyDescent="0.25">
      <c r="A208" s="23" t="s">
        <v>23</v>
      </c>
      <c r="B208" s="10" t="s">
        <v>834</v>
      </c>
      <c r="C208" s="10" t="s">
        <v>1339</v>
      </c>
      <c r="D208" s="10" t="s">
        <v>832</v>
      </c>
      <c r="E208" s="10">
        <v>2009</v>
      </c>
      <c r="F208" s="10" t="s">
        <v>201</v>
      </c>
      <c r="G208" s="35" t="s">
        <v>833</v>
      </c>
      <c r="H208"/>
      <c r="I208" s="9" t="s">
        <v>980</v>
      </c>
      <c r="J208" s="9" t="s">
        <v>980</v>
      </c>
      <c r="K208" s="9" t="s">
        <v>980</v>
      </c>
      <c r="L208"/>
      <c r="M208"/>
      <c r="N208"/>
      <c r="O208"/>
      <c r="P208"/>
      <c r="Q208"/>
      <c r="R208"/>
      <c r="S208"/>
      <c r="T208"/>
      <c r="U208"/>
      <c r="V208" s="11"/>
      <c r="W208"/>
      <c r="X208" s="11" t="s">
        <v>18</v>
      </c>
      <c r="Y208" s="67"/>
      <c r="Z208" s="11" t="s">
        <v>18</v>
      </c>
      <c r="AA208" s="11" t="s">
        <v>18</v>
      </c>
      <c r="AB208" s="11"/>
    </row>
    <row r="209" spans="1:28" s="3" customFormat="1" ht="24.95" customHeight="1" x14ac:dyDescent="0.3">
      <c r="A209" s="23" t="s">
        <v>23</v>
      </c>
      <c r="B209" s="10" t="s">
        <v>1309</v>
      </c>
      <c r="C209" s="10" t="s">
        <v>1113</v>
      </c>
      <c r="D209" s="10" t="s">
        <v>772</v>
      </c>
      <c r="E209" s="10">
        <v>1986</v>
      </c>
      <c r="F209" s="10" t="s">
        <v>201</v>
      </c>
      <c r="G209" s="10" t="s">
        <v>771</v>
      </c>
      <c r="H209" s="5" t="s">
        <v>728</v>
      </c>
      <c r="I209" s="5"/>
      <c r="J209" s="5"/>
      <c r="K209" s="9" t="s">
        <v>980</v>
      </c>
      <c r="L209" s="5"/>
      <c r="M209" s="5"/>
      <c r="N209" s="5"/>
      <c r="O209" s="5"/>
      <c r="P209" s="9" t="s">
        <v>980</v>
      </c>
      <c r="Q209" s="9"/>
      <c r="R209" s="5"/>
      <c r="S209" s="5"/>
      <c r="T209" s="5"/>
      <c r="U209" s="5"/>
      <c r="V209" s="15"/>
      <c r="W209" s="5"/>
      <c r="X209" s="10" t="s">
        <v>27</v>
      </c>
      <c r="Y209" s="67"/>
      <c r="Z209" s="10" t="s">
        <v>773</v>
      </c>
      <c r="AA209" s="10"/>
      <c r="AB209" s="10"/>
    </row>
    <row r="210" spans="1:28" s="3" customFormat="1" ht="24.95" customHeight="1" x14ac:dyDescent="0.25">
      <c r="A210" s="23" t="s">
        <v>23</v>
      </c>
      <c r="B210" t="s">
        <v>1321</v>
      </c>
      <c r="C210" s="10" t="s">
        <v>1322</v>
      </c>
      <c r="D210" s="10" t="s">
        <v>1320</v>
      </c>
      <c r="E210" s="10">
        <v>2010</v>
      </c>
      <c r="F210" s="10" t="s">
        <v>201</v>
      </c>
      <c r="G210" t="s">
        <v>1319</v>
      </c>
      <c r="H210"/>
      <c r="I210"/>
      <c r="J210"/>
      <c r="K210"/>
      <c r="L210"/>
      <c r="M210"/>
      <c r="N210"/>
      <c r="O210"/>
      <c r="P210"/>
      <c r="Q210"/>
      <c r="R210"/>
      <c r="S210" s="9" t="s">
        <v>980</v>
      </c>
      <c r="T210"/>
      <c r="U210"/>
      <c r="V210"/>
      <c r="W210"/>
      <c r="X210" s="11" t="s">
        <v>17</v>
      </c>
      <c r="Y210" s="67"/>
      <c r="Z210" s="11" t="s">
        <v>18</v>
      </c>
      <c r="AA210" s="11" t="s">
        <v>18</v>
      </c>
      <c r="AB210"/>
    </row>
    <row r="211" spans="1:28" s="3" customFormat="1" ht="24.95" customHeight="1" x14ac:dyDescent="0.25">
      <c r="A211" s="23" t="s">
        <v>23</v>
      </c>
      <c r="B211" s="10" t="s">
        <v>945</v>
      </c>
      <c r="C211" s="10" t="s">
        <v>1304</v>
      </c>
      <c r="D211" s="10" t="s">
        <v>944</v>
      </c>
      <c r="E211" s="10">
        <v>2013</v>
      </c>
      <c r="F211" s="10" t="s">
        <v>201</v>
      </c>
      <c r="G211" s="10" t="s">
        <v>946</v>
      </c>
      <c r="H211" s="9" t="s">
        <v>980</v>
      </c>
      <c r="I211"/>
      <c r="J211"/>
      <c r="K211"/>
      <c r="L211"/>
      <c r="M211"/>
      <c r="N211"/>
      <c r="O211"/>
      <c r="P211" s="9" t="s">
        <v>980</v>
      </c>
      <c r="Q211" s="9" t="s">
        <v>980</v>
      </c>
      <c r="R211"/>
      <c r="S211"/>
      <c r="T211"/>
      <c r="U211"/>
      <c r="V211" s="11"/>
      <c r="W211"/>
      <c r="X211" s="11" t="s">
        <v>17</v>
      </c>
      <c r="Y211" s="67"/>
      <c r="Z211" s="11" t="s">
        <v>18</v>
      </c>
      <c r="AA211" s="15" t="s">
        <v>18</v>
      </c>
      <c r="AB211" s="11"/>
    </row>
    <row r="212" spans="1:28" s="3" customFormat="1" ht="24.95" customHeight="1" x14ac:dyDescent="0.3">
      <c r="A212" s="25" t="s">
        <v>19</v>
      </c>
      <c r="B212" s="10" t="s">
        <v>336</v>
      </c>
      <c r="C212" s="10" t="s">
        <v>1140</v>
      </c>
      <c r="D212" s="10" t="s">
        <v>53</v>
      </c>
      <c r="E212" s="10">
        <v>2015</v>
      </c>
      <c r="F212" s="10" t="s">
        <v>201</v>
      </c>
      <c r="G212" s="10" t="s">
        <v>335</v>
      </c>
      <c r="H212" s="9" t="s">
        <v>980</v>
      </c>
      <c r="I212" s="5"/>
      <c r="J212" s="9" t="s">
        <v>980</v>
      </c>
      <c r="K212" s="5"/>
      <c r="L212" s="5"/>
      <c r="M212" s="5"/>
      <c r="N212" s="5"/>
      <c r="O212" s="5"/>
      <c r="P212" s="5"/>
      <c r="Q212" s="5"/>
      <c r="R212" s="5"/>
      <c r="S212" s="5"/>
      <c r="T212" s="5"/>
      <c r="U212" s="5"/>
      <c r="V212" s="15"/>
      <c r="W212" s="5"/>
      <c r="X212" s="10" t="s">
        <v>17</v>
      </c>
      <c r="Y212" s="67"/>
      <c r="Z212" s="10" t="s">
        <v>18</v>
      </c>
      <c r="AA212" s="10" t="s">
        <v>18</v>
      </c>
      <c r="AB212" s="10"/>
    </row>
    <row r="213" spans="1:28" s="3" customFormat="1" ht="24.95" customHeight="1" x14ac:dyDescent="0.3">
      <c r="A213" s="25" t="s">
        <v>19</v>
      </c>
      <c r="B213" s="10" t="s">
        <v>324</v>
      </c>
      <c r="C213" s="10" t="s">
        <v>1134</v>
      </c>
      <c r="D213" s="10" t="s">
        <v>325</v>
      </c>
      <c r="E213" s="10">
        <v>2018</v>
      </c>
      <c r="F213" s="10" t="s">
        <v>201</v>
      </c>
      <c r="G213" s="10" t="s">
        <v>323</v>
      </c>
      <c r="H213" s="5" t="s">
        <v>728</v>
      </c>
      <c r="I213" s="5"/>
      <c r="J213" s="9" t="s">
        <v>980</v>
      </c>
      <c r="K213" s="5"/>
      <c r="L213" s="5"/>
      <c r="M213" s="5"/>
      <c r="N213" s="5"/>
      <c r="O213" s="5"/>
      <c r="P213" s="5"/>
      <c r="Q213" s="5"/>
      <c r="R213" s="5"/>
      <c r="S213" s="5"/>
      <c r="T213" s="9" t="s">
        <v>980</v>
      </c>
      <c r="U213" s="5"/>
      <c r="V213" s="15"/>
      <c r="W213" s="5"/>
      <c r="X213" s="10" t="s">
        <v>17</v>
      </c>
      <c r="Y213" s="67"/>
      <c r="Z213" s="10" t="s">
        <v>18</v>
      </c>
      <c r="AA213" s="10" t="s">
        <v>326</v>
      </c>
      <c r="AB213" s="10"/>
    </row>
    <row r="214" spans="1:28" s="3" customFormat="1" ht="24.95" customHeight="1" x14ac:dyDescent="0.3">
      <c r="A214" s="20" t="s">
        <v>989</v>
      </c>
      <c r="B214" s="10" t="s">
        <v>482</v>
      </c>
      <c r="C214" s="10" t="s">
        <v>1150</v>
      </c>
      <c r="D214" s="10" t="s">
        <v>103</v>
      </c>
      <c r="E214" s="10">
        <v>2018</v>
      </c>
      <c r="F214" s="10" t="s">
        <v>201</v>
      </c>
      <c r="G214" s="10" t="s">
        <v>481</v>
      </c>
      <c r="H214" s="5" t="s">
        <v>728</v>
      </c>
      <c r="I214" s="5"/>
      <c r="J214" s="5"/>
      <c r="K214" s="5"/>
      <c r="L214" s="5"/>
      <c r="M214" s="5"/>
      <c r="N214" s="5"/>
      <c r="O214" s="5"/>
      <c r="P214" s="5"/>
      <c r="Q214" s="5"/>
      <c r="R214" s="5"/>
      <c r="S214" s="5"/>
      <c r="T214" s="9" t="s">
        <v>980</v>
      </c>
      <c r="U214" s="5"/>
      <c r="V214" s="15"/>
      <c r="W214" s="5"/>
      <c r="X214" s="10" t="s">
        <v>17</v>
      </c>
      <c r="Y214" s="67"/>
      <c r="Z214" s="10" t="s">
        <v>18</v>
      </c>
      <c r="AA214" s="10" t="s">
        <v>18</v>
      </c>
      <c r="AB214" s="10"/>
    </row>
    <row r="215" spans="1:28" s="3" customFormat="1" ht="24.95" customHeight="1" x14ac:dyDescent="0.3">
      <c r="A215" s="20" t="s">
        <v>989</v>
      </c>
      <c r="B215" s="10" t="s">
        <v>403</v>
      </c>
      <c r="C215" s="10" t="s">
        <v>1146</v>
      </c>
      <c r="D215" s="10" t="s">
        <v>103</v>
      </c>
      <c r="E215" s="10">
        <v>2018</v>
      </c>
      <c r="F215" s="10" t="s">
        <v>201</v>
      </c>
      <c r="G215" s="10" t="s">
        <v>402</v>
      </c>
      <c r="H215" s="5" t="s">
        <v>728</v>
      </c>
      <c r="I215" s="5"/>
      <c r="J215" s="5"/>
      <c r="K215" s="5"/>
      <c r="L215" s="5"/>
      <c r="M215" s="5"/>
      <c r="N215" s="5"/>
      <c r="O215" s="5"/>
      <c r="P215" s="5"/>
      <c r="Q215" s="5"/>
      <c r="R215" s="5"/>
      <c r="S215" s="5"/>
      <c r="T215" s="9" t="s">
        <v>980</v>
      </c>
      <c r="U215" s="5"/>
      <c r="V215" s="15"/>
      <c r="W215" s="5"/>
      <c r="X215" s="10" t="s">
        <v>17</v>
      </c>
      <c r="Y215" s="67"/>
      <c r="Z215" s="10" t="s">
        <v>18</v>
      </c>
      <c r="AA215" s="10" t="s">
        <v>18</v>
      </c>
      <c r="AB215" s="10"/>
    </row>
    <row r="216" spans="1:28" s="3" customFormat="1" ht="24.95" customHeight="1" x14ac:dyDescent="0.3">
      <c r="A216" s="25" t="s">
        <v>19</v>
      </c>
      <c r="B216" s="10" t="s">
        <v>193</v>
      </c>
      <c r="C216" s="10" t="s">
        <v>1085</v>
      </c>
      <c r="D216" s="10" t="s">
        <v>194</v>
      </c>
      <c r="E216" s="10">
        <v>2016</v>
      </c>
      <c r="F216" s="10" t="s">
        <v>89</v>
      </c>
      <c r="G216" s="10" t="s">
        <v>192</v>
      </c>
      <c r="H216" s="5" t="s">
        <v>728</v>
      </c>
      <c r="I216" s="9" t="s">
        <v>980</v>
      </c>
      <c r="J216" s="5"/>
      <c r="K216" s="9" t="s">
        <v>980</v>
      </c>
      <c r="L216" s="5"/>
      <c r="M216" s="5"/>
      <c r="N216" s="5"/>
      <c r="O216" s="9" t="s">
        <v>980</v>
      </c>
      <c r="P216" s="5"/>
      <c r="Q216" s="5"/>
      <c r="R216" s="9" t="s">
        <v>980</v>
      </c>
      <c r="S216" s="9" t="s">
        <v>980</v>
      </c>
      <c r="T216" s="9" t="s">
        <v>980</v>
      </c>
      <c r="U216" s="5"/>
      <c r="V216" s="15"/>
      <c r="W216" s="5"/>
      <c r="X216" s="10" t="s">
        <v>17</v>
      </c>
      <c r="Y216" s="67"/>
      <c r="Z216" s="10" t="s">
        <v>18</v>
      </c>
      <c r="AA216" s="10" t="s">
        <v>18</v>
      </c>
      <c r="AB216" s="10"/>
    </row>
    <row r="217" spans="1:28" s="3" customFormat="1" ht="24.95" customHeight="1" x14ac:dyDescent="0.3">
      <c r="A217" s="25" t="s">
        <v>19</v>
      </c>
      <c r="B217" s="10" t="s">
        <v>193</v>
      </c>
      <c r="C217" s="10" t="s">
        <v>1085</v>
      </c>
      <c r="D217" s="10" t="s">
        <v>194</v>
      </c>
      <c r="E217" s="10">
        <v>2016</v>
      </c>
      <c r="F217" s="10" t="s">
        <v>89</v>
      </c>
      <c r="G217" s="10" t="s">
        <v>195</v>
      </c>
      <c r="H217" s="5" t="s">
        <v>728</v>
      </c>
      <c r="I217" s="9" t="s">
        <v>980</v>
      </c>
      <c r="J217" s="5"/>
      <c r="K217" s="9" t="s">
        <v>980</v>
      </c>
      <c r="L217" s="5"/>
      <c r="M217" s="5"/>
      <c r="N217" s="5"/>
      <c r="O217" s="9" t="s">
        <v>980</v>
      </c>
      <c r="P217" s="5"/>
      <c r="Q217" s="5"/>
      <c r="R217" s="9" t="s">
        <v>980</v>
      </c>
      <c r="S217" s="9" t="s">
        <v>980</v>
      </c>
      <c r="T217" s="9" t="s">
        <v>980</v>
      </c>
      <c r="U217" s="5"/>
      <c r="V217" s="15"/>
      <c r="W217" s="5"/>
      <c r="X217" s="10" t="s">
        <v>17</v>
      </c>
      <c r="Y217" s="67"/>
      <c r="Z217" s="10" t="s">
        <v>18</v>
      </c>
      <c r="AA217" s="10" t="s">
        <v>18</v>
      </c>
      <c r="AB217" s="10"/>
    </row>
    <row r="218" spans="1:28" s="3" customFormat="1" ht="24.95" customHeight="1" x14ac:dyDescent="0.3">
      <c r="A218" s="25" t="s">
        <v>19</v>
      </c>
      <c r="B218" s="10" t="s">
        <v>193</v>
      </c>
      <c r="C218" s="10" t="s">
        <v>1087</v>
      </c>
      <c r="D218" s="10" t="s">
        <v>194</v>
      </c>
      <c r="E218" s="10">
        <v>2016</v>
      </c>
      <c r="F218" s="10" t="s">
        <v>89</v>
      </c>
      <c r="G218" s="10" t="s">
        <v>197</v>
      </c>
      <c r="H218" s="5" t="s">
        <v>728</v>
      </c>
      <c r="I218" s="9" t="s">
        <v>980</v>
      </c>
      <c r="J218" s="5"/>
      <c r="K218" s="9" t="s">
        <v>980</v>
      </c>
      <c r="L218" s="5"/>
      <c r="M218" s="5"/>
      <c r="N218" s="5"/>
      <c r="O218" s="9" t="s">
        <v>980</v>
      </c>
      <c r="P218" s="5"/>
      <c r="Q218" s="5"/>
      <c r="R218" s="9" t="s">
        <v>980</v>
      </c>
      <c r="S218" s="9" t="s">
        <v>980</v>
      </c>
      <c r="T218" s="9" t="s">
        <v>980</v>
      </c>
      <c r="U218" s="5"/>
      <c r="V218" s="15"/>
      <c r="W218" s="5"/>
      <c r="X218" s="10" t="s">
        <v>17</v>
      </c>
      <c r="Y218" s="67"/>
      <c r="Z218" s="10" t="s">
        <v>18</v>
      </c>
      <c r="AA218" s="10" t="s">
        <v>18</v>
      </c>
      <c r="AB218" s="10"/>
    </row>
    <row r="219" spans="1:28" s="3" customFormat="1" ht="24.95" customHeight="1" x14ac:dyDescent="0.3">
      <c r="A219" s="25" t="s">
        <v>19</v>
      </c>
      <c r="B219" s="10" t="s">
        <v>193</v>
      </c>
      <c r="C219" s="10" t="s">
        <v>1087</v>
      </c>
      <c r="D219" s="10" t="s">
        <v>194</v>
      </c>
      <c r="E219" s="10">
        <v>2016</v>
      </c>
      <c r="F219" s="10" t="s">
        <v>89</v>
      </c>
      <c r="G219" s="10" t="s">
        <v>199</v>
      </c>
      <c r="H219" s="5" t="s">
        <v>728</v>
      </c>
      <c r="I219" s="9" t="s">
        <v>980</v>
      </c>
      <c r="J219" s="5"/>
      <c r="K219" s="9" t="s">
        <v>980</v>
      </c>
      <c r="L219" s="5"/>
      <c r="M219" s="5"/>
      <c r="N219" s="5"/>
      <c r="O219" s="9" t="s">
        <v>980</v>
      </c>
      <c r="P219" s="5"/>
      <c r="Q219" s="5"/>
      <c r="R219" s="9" t="s">
        <v>980</v>
      </c>
      <c r="S219" s="9" t="s">
        <v>980</v>
      </c>
      <c r="T219" s="9" t="s">
        <v>980</v>
      </c>
      <c r="U219" s="5"/>
      <c r="V219" s="15"/>
      <c r="W219" s="5"/>
      <c r="X219" s="10" t="s">
        <v>17</v>
      </c>
      <c r="Y219" s="67"/>
      <c r="Z219" s="10" t="s">
        <v>18</v>
      </c>
      <c r="AA219" s="10" t="s">
        <v>18</v>
      </c>
      <c r="AB219" s="10"/>
    </row>
    <row r="220" spans="1:28" s="3" customFormat="1" ht="24.95" customHeight="1" x14ac:dyDescent="0.3">
      <c r="A220" s="20" t="s">
        <v>989</v>
      </c>
      <c r="B220" s="10" t="s">
        <v>42</v>
      </c>
      <c r="C220" s="12" t="s">
        <v>1286</v>
      </c>
      <c r="D220" s="10" t="s">
        <v>43</v>
      </c>
      <c r="E220" s="10">
        <v>2016</v>
      </c>
      <c r="F220" s="10" t="s">
        <v>16</v>
      </c>
      <c r="G220" s="10" t="s">
        <v>41</v>
      </c>
      <c r="H220" s="9" t="s">
        <v>980</v>
      </c>
      <c r="I220" s="6"/>
      <c r="J220" s="9" t="s">
        <v>980</v>
      </c>
      <c r="K220" s="6"/>
      <c r="L220" s="6"/>
      <c r="M220" s="6"/>
      <c r="N220" s="6"/>
      <c r="O220" s="9" t="s">
        <v>980</v>
      </c>
      <c r="P220" s="9" t="s">
        <v>980</v>
      </c>
      <c r="Q220" s="6"/>
      <c r="R220" s="9" t="s">
        <v>980</v>
      </c>
      <c r="S220" s="9" t="s">
        <v>980</v>
      </c>
      <c r="T220" s="9" t="s">
        <v>980</v>
      </c>
      <c r="U220" s="6"/>
      <c r="V220" s="10"/>
      <c r="W220" s="6"/>
      <c r="X220" s="10" t="s">
        <v>112</v>
      </c>
      <c r="Y220" s="67"/>
      <c r="Z220" s="10" t="s">
        <v>44</v>
      </c>
      <c r="AA220" s="10" t="s">
        <v>45</v>
      </c>
      <c r="AB220" s="10"/>
    </row>
    <row r="221" spans="1:28" s="3" customFormat="1" ht="24.95" customHeight="1" x14ac:dyDescent="0.3">
      <c r="A221" s="23" t="s">
        <v>23</v>
      </c>
      <c r="B221" s="10" t="s">
        <v>221</v>
      </c>
      <c r="C221" s="10" t="s">
        <v>1096</v>
      </c>
      <c r="D221" s="10" t="s">
        <v>222</v>
      </c>
      <c r="E221" s="10">
        <v>2014</v>
      </c>
      <c r="F221" s="10" t="s">
        <v>201</v>
      </c>
      <c r="G221" s="10" t="s">
        <v>220</v>
      </c>
      <c r="H221" s="9" t="s">
        <v>980</v>
      </c>
      <c r="I221" s="9" t="s">
        <v>980</v>
      </c>
      <c r="J221" s="9" t="s">
        <v>980</v>
      </c>
      <c r="K221" s="9" t="s">
        <v>980</v>
      </c>
      <c r="L221" s="5"/>
      <c r="M221" s="5"/>
      <c r="N221" s="5"/>
      <c r="O221" s="9" t="s">
        <v>980</v>
      </c>
      <c r="P221" s="9" t="s">
        <v>980</v>
      </c>
      <c r="Q221" s="9" t="s">
        <v>980</v>
      </c>
      <c r="R221" s="5"/>
      <c r="S221" s="5"/>
      <c r="T221" s="9" t="s">
        <v>980</v>
      </c>
      <c r="U221" s="5"/>
      <c r="V221" s="15" t="s">
        <v>223</v>
      </c>
      <c r="W221" s="5"/>
      <c r="X221" s="10" t="s">
        <v>27</v>
      </c>
      <c r="Y221" s="67"/>
      <c r="Z221" s="12" t="s">
        <v>1288</v>
      </c>
      <c r="AA221" s="10"/>
      <c r="AB221" s="10"/>
    </row>
    <row r="222" spans="1:28" s="3" customFormat="1" ht="24.95" customHeight="1" x14ac:dyDescent="0.3">
      <c r="A222" s="20" t="s">
        <v>989</v>
      </c>
      <c r="B222" s="10" t="s">
        <v>321</v>
      </c>
      <c r="C222" s="10" t="s">
        <v>1133</v>
      </c>
      <c r="D222" s="10" t="s">
        <v>322</v>
      </c>
      <c r="E222" s="10">
        <v>2017</v>
      </c>
      <c r="F222" s="10" t="s">
        <v>201</v>
      </c>
      <c r="G222" s="10" t="s">
        <v>320</v>
      </c>
      <c r="H222" s="5" t="s">
        <v>728</v>
      </c>
      <c r="I222" s="5"/>
      <c r="J222" s="5"/>
      <c r="K222" s="5"/>
      <c r="L222" s="5"/>
      <c r="M222" s="5"/>
      <c r="N222" s="5"/>
      <c r="O222" s="5"/>
      <c r="P222" s="5"/>
      <c r="Q222" s="5"/>
      <c r="R222" s="5"/>
      <c r="S222" s="5"/>
      <c r="T222" s="5"/>
      <c r="U222" s="5"/>
      <c r="V222" s="15"/>
      <c r="W222" s="5"/>
      <c r="X222" s="10" t="s">
        <v>17</v>
      </c>
      <c r="Y222" s="67"/>
      <c r="Z222" s="10" t="s">
        <v>18</v>
      </c>
      <c r="AA222" s="10" t="s">
        <v>18</v>
      </c>
      <c r="AB222" s="10"/>
    </row>
    <row r="223" spans="1:28" s="3" customFormat="1" ht="24.95" customHeight="1" x14ac:dyDescent="0.25">
      <c r="A223" s="23" t="s">
        <v>23</v>
      </c>
      <c r="B223" s="10" t="s">
        <v>698</v>
      </c>
      <c r="C223" s="10" t="s">
        <v>1205</v>
      </c>
      <c r="D223" s="10" t="s">
        <v>699</v>
      </c>
      <c r="E223" s="10">
        <v>1999</v>
      </c>
      <c r="F223" s="10" t="s">
        <v>638</v>
      </c>
      <c r="G223" s="10" t="s">
        <v>627</v>
      </c>
      <c r="H223" s="9" t="s">
        <v>980</v>
      </c>
      <c r="I223"/>
      <c r="J223"/>
      <c r="K223"/>
      <c r="L223"/>
      <c r="M223"/>
      <c r="N223"/>
      <c r="O223"/>
      <c r="P223"/>
      <c r="Q223" s="9" t="s">
        <v>980</v>
      </c>
      <c r="R223"/>
      <c r="S223"/>
      <c r="T223"/>
      <c r="U223"/>
      <c r="V223" s="11"/>
      <c r="W223"/>
      <c r="X223" s="11" t="s">
        <v>27</v>
      </c>
      <c r="Y223" s="67"/>
      <c r="Z223" s="11" t="s">
        <v>700</v>
      </c>
      <c r="AA223" s="11" t="s">
        <v>18</v>
      </c>
      <c r="AB223" s="11"/>
    </row>
    <row r="224" spans="1:28" s="3" customFormat="1" ht="24.95" customHeight="1" x14ac:dyDescent="0.3">
      <c r="A224" s="23" t="s">
        <v>23</v>
      </c>
      <c r="B224" s="10" t="s">
        <v>863</v>
      </c>
      <c r="C224" s="10" t="s">
        <v>1230</v>
      </c>
      <c r="D224" s="10" t="s">
        <v>862</v>
      </c>
      <c r="E224" s="10">
        <v>2005</v>
      </c>
      <c r="F224" s="10" t="s">
        <v>201</v>
      </c>
      <c r="G224" s="10" t="s">
        <v>861</v>
      </c>
      <c r="H224" s="5" t="s">
        <v>728</v>
      </c>
      <c r="I224" s="5"/>
      <c r="J224" s="9" t="s">
        <v>980</v>
      </c>
      <c r="K224" s="9" t="s">
        <v>980</v>
      </c>
      <c r="L224" s="9" t="s">
        <v>980</v>
      </c>
      <c r="M224" s="5"/>
      <c r="N224" s="5"/>
      <c r="O224" s="5"/>
      <c r="P224" s="9" t="s">
        <v>980</v>
      </c>
      <c r="Q224" s="9" t="s">
        <v>980</v>
      </c>
      <c r="R224" s="5"/>
      <c r="S224" s="5"/>
      <c r="T224" s="9" t="s">
        <v>980</v>
      </c>
      <c r="U224" s="5"/>
      <c r="V224" s="15"/>
      <c r="W224" s="5"/>
      <c r="X224" s="11" t="s">
        <v>17</v>
      </c>
      <c r="Y224" s="67"/>
      <c r="Z224" s="11" t="s">
        <v>18</v>
      </c>
      <c r="AA224" s="15" t="s">
        <v>18</v>
      </c>
      <c r="AB224" s="11"/>
    </row>
    <row r="225" spans="1:28" s="3" customFormat="1" ht="24.95" customHeight="1" x14ac:dyDescent="0.3">
      <c r="A225" s="23" t="s">
        <v>23</v>
      </c>
      <c r="B225" s="10" t="s">
        <v>766</v>
      </c>
      <c r="C225" s="10" t="s">
        <v>1293</v>
      </c>
      <c r="D225" s="10" t="s">
        <v>767</v>
      </c>
      <c r="E225" s="10">
        <v>2016</v>
      </c>
      <c r="F225" s="10" t="s">
        <v>201</v>
      </c>
      <c r="G225" s="10" t="s">
        <v>598</v>
      </c>
      <c r="H225" s="9" t="s">
        <v>980</v>
      </c>
      <c r="I225" s="9" t="s">
        <v>980</v>
      </c>
      <c r="J225" s="9" t="s">
        <v>980</v>
      </c>
      <c r="K225" s="6"/>
      <c r="L225" s="9" t="s">
        <v>980</v>
      </c>
      <c r="M225" s="9" t="s">
        <v>980</v>
      </c>
      <c r="N225" s="6"/>
      <c r="O225" s="6"/>
      <c r="P225" s="9" t="s">
        <v>980</v>
      </c>
      <c r="Q225" s="9" t="s">
        <v>980</v>
      </c>
      <c r="R225" s="9" t="s">
        <v>980</v>
      </c>
      <c r="S225" s="6"/>
      <c r="T225" s="6"/>
      <c r="U225" s="6"/>
      <c r="V225" s="10"/>
      <c r="W225" s="6"/>
      <c r="X225" s="10" t="s">
        <v>27</v>
      </c>
      <c r="Y225" s="67"/>
      <c r="Z225" s="10" t="s">
        <v>18</v>
      </c>
      <c r="AA225" s="10" t="s">
        <v>18</v>
      </c>
      <c r="AB225" s="10"/>
    </row>
    <row r="226" spans="1:28" s="3" customFormat="1" ht="24.95" customHeight="1" x14ac:dyDescent="0.3">
      <c r="A226" s="23" t="s">
        <v>23</v>
      </c>
      <c r="B226" s="10" t="s">
        <v>1279</v>
      </c>
      <c r="C226" s="10" t="s">
        <v>1115</v>
      </c>
      <c r="D226" s="10" t="s">
        <v>1287</v>
      </c>
      <c r="E226" s="10">
        <v>2016</v>
      </c>
      <c r="F226" s="10" t="s">
        <v>201</v>
      </c>
      <c r="G226" s="10" t="s">
        <v>271</v>
      </c>
      <c r="H226" s="5" t="s">
        <v>728</v>
      </c>
      <c r="I226" s="5"/>
      <c r="J226" s="5"/>
      <c r="K226" s="5"/>
      <c r="L226" s="5"/>
      <c r="M226" s="5"/>
      <c r="N226" s="5"/>
      <c r="O226" s="9" t="s">
        <v>980</v>
      </c>
      <c r="P226" s="9" t="s">
        <v>980</v>
      </c>
      <c r="Q226" s="5"/>
      <c r="R226" s="5"/>
      <c r="S226" s="5"/>
      <c r="T226" s="5"/>
      <c r="U226" s="5"/>
      <c r="V226" s="15"/>
      <c r="W226" s="5"/>
      <c r="X226" s="10" t="s">
        <v>112</v>
      </c>
      <c r="Y226" s="67"/>
      <c r="Z226" s="10"/>
      <c r="AA226" s="10" t="s">
        <v>778</v>
      </c>
      <c r="AB226" s="10"/>
    </row>
    <row r="227" spans="1:28" s="3" customFormat="1" ht="24.95" customHeight="1" x14ac:dyDescent="0.3">
      <c r="A227" s="23" t="s">
        <v>23</v>
      </c>
      <c r="B227" s="10" t="s">
        <v>25</v>
      </c>
      <c r="C227" s="10" t="s">
        <v>1022</v>
      </c>
      <c r="D227" s="10" t="s">
        <v>26</v>
      </c>
      <c r="E227" s="10">
        <v>2009</v>
      </c>
      <c r="F227" s="10" t="s">
        <v>16</v>
      </c>
      <c r="G227" s="10" t="s">
        <v>24</v>
      </c>
      <c r="H227" s="9" t="s">
        <v>980</v>
      </c>
      <c r="I227" s="9" t="s">
        <v>980</v>
      </c>
      <c r="J227" s="9" t="s">
        <v>980</v>
      </c>
      <c r="K227" s="6"/>
      <c r="L227" s="6"/>
      <c r="M227" s="6"/>
      <c r="N227" s="6"/>
      <c r="O227" s="6"/>
      <c r="P227" s="6"/>
      <c r="Q227" s="6"/>
      <c r="R227" s="9" t="s">
        <v>980</v>
      </c>
      <c r="S227" s="6"/>
      <c r="T227" s="6"/>
      <c r="U227" s="6"/>
      <c r="V227" s="10"/>
      <c r="W227" s="6"/>
      <c r="X227" s="10" t="s">
        <v>27</v>
      </c>
      <c r="Y227" s="67"/>
      <c r="Z227" s="10" t="s">
        <v>18</v>
      </c>
      <c r="AA227" s="10" t="s">
        <v>18</v>
      </c>
      <c r="AB227" s="10"/>
    </row>
    <row r="228" spans="1:28" s="3" customFormat="1" ht="24.95" customHeight="1" x14ac:dyDescent="0.3">
      <c r="A228" s="23" t="s">
        <v>23</v>
      </c>
      <c r="B228" s="10" t="s">
        <v>1281</v>
      </c>
      <c r="C228" s="10" t="s">
        <v>1116</v>
      </c>
      <c r="D228" s="10" t="s">
        <v>1280</v>
      </c>
      <c r="E228" s="10">
        <v>2006</v>
      </c>
      <c r="F228" s="10" t="s">
        <v>201</v>
      </c>
      <c r="G228" s="10" t="s">
        <v>272</v>
      </c>
      <c r="H228" s="5" t="s">
        <v>728</v>
      </c>
      <c r="I228" s="5"/>
      <c r="J228" s="5"/>
      <c r="K228" s="5"/>
      <c r="L228" s="5"/>
      <c r="M228" s="5"/>
      <c r="N228" s="5"/>
      <c r="O228" s="9"/>
      <c r="P228" s="9" t="s">
        <v>980</v>
      </c>
      <c r="Q228" s="5"/>
      <c r="R228" s="9" t="s">
        <v>980</v>
      </c>
      <c r="S228" s="5"/>
      <c r="T228" s="5"/>
      <c r="U228" s="5"/>
      <c r="V228" s="15"/>
      <c r="W228" s="5"/>
      <c r="X228" s="10" t="s">
        <v>17</v>
      </c>
      <c r="Y228" s="67"/>
      <c r="Z228" s="10" t="s">
        <v>1298</v>
      </c>
      <c r="AA228" s="10"/>
      <c r="AB228" s="10"/>
    </row>
    <row r="229" spans="1:28" s="3" customFormat="1" ht="24.95" customHeight="1" x14ac:dyDescent="0.3">
      <c r="A229" s="23" t="s">
        <v>23</v>
      </c>
      <c r="B229" s="10" t="s">
        <v>757</v>
      </c>
      <c r="C229" s="10" t="s">
        <v>1175</v>
      </c>
      <c r="D229" s="10" t="s">
        <v>756</v>
      </c>
      <c r="E229" s="10">
        <v>2018</v>
      </c>
      <c r="F229" s="10" t="s">
        <v>201</v>
      </c>
      <c r="G229" s="10" t="s">
        <v>1419</v>
      </c>
      <c r="H229" s="9" t="s">
        <v>980</v>
      </c>
      <c r="I229" s="9" t="s">
        <v>980</v>
      </c>
      <c r="J229" s="9" t="s">
        <v>980</v>
      </c>
      <c r="K229" s="6"/>
      <c r="L229" s="6"/>
      <c r="M229" s="6"/>
      <c r="N229" s="6"/>
      <c r="O229" s="6"/>
      <c r="P229" s="9" t="s">
        <v>980</v>
      </c>
      <c r="Q229" s="6"/>
      <c r="R229" s="9" t="s">
        <v>980</v>
      </c>
      <c r="S229" s="9" t="s">
        <v>980</v>
      </c>
      <c r="T229" s="9" t="s">
        <v>980</v>
      </c>
      <c r="U229" s="6"/>
      <c r="V229" s="10"/>
      <c r="W229" s="6"/>
      <c r="X229" s="10" t="s">
        <v>27</v>
      </c>
      <c r="Y229" s="67"/>
      <c r="Z229" s="10" t="s">
        <v>18</v>
      </c>
      <c r="AA229" s="10" t="s">
        <v>18</v>
      </c>
      <c r="AB229" s="10"/>
    </row>
    <row r="230" spans="1:28" s="3" customFormat="1" ht="24.95" customHeight="1" x14ac:dyDescent="0.25">
      <c r="A230" s="23" t="s">
        <v>23</v>
      </c>
      <c r="B230" s="10" t="s">
        <v>878</v>
      </c>
      <c r="C230" s="10" t="s">
        <v>1290</v>
      </c>
      <c r="D230" s="10" t="s">
        <v>877</v>
      </c>
      <c r="E230" s="10">
        <v>2008</v>
      </c>
      <c r="F230" s="10" t="s">
        <v>201</v>
      </c>
      <c r="G230" s="10" t="s">
        <v>879</v>
      </c>
      <c r="H230"/>
      <c r="I230"/>
      <c r="J230"/>
      <c r="K230"/>
      <c r="L230" s="9" t="s">
        <v>980</v>
      </c>
      <c r="M230"/>
      <c r="N230"/>
      <c r="O230"/>
      <c r="P230"/>
      <c r="Q230"/>
      <c r="R230"/>
      <c r="S230"/>
      <c r="T230"/>
      <c r="U230"/>
      <c r="V230" s="11"/>
      <c r="W230"/>
      <c r="X230" s="11" t="s">
        <v>17</v>
      </c>
      <c r="Y230" s="67"/>
      <c r="Z230" s="11" t="s">
        <v>18</v>
      </c>
      <c r="AA230" s="15" t="s">
        <v>18</v>
      </c>
      <c r="AB230" s="11"/>
    </row>
    <row r="231" spans="1:28" s="3" customFormat="1" ht="24.95" customHeight="1" x14ac:dyDescent="0.25">
      <c r="A231" s="23" t="s">
        <v>23</v>
      </c>
      <c r="B231" s="10" t="s">
        <v>970</v>
      </c>
      <c r="C231" s="10" t="s">
        <v>1253</v>
      </c>
      <c r="D231" s="10" t="s">
        <v>969</v>
      </c>
      <c r="E231" s="10">
        <v>1998</v>
      </c>
      <c r="F231" s="10" t="s">
        <v>201</v>
      </c>
      <c r="G231" s="10" t="s">
        <v>971</v>
      </c>
      <c r="H231"/>
      <c r="I231"/>
      <c r="J231"/>
      <c r="K231"/>
      <c r="L231"/>
      <c r="M231"/>
      <c r="N231"/>
      <c r="O231"/>
      <c r="P231" s="9" t="s">
        <v>980</v>
      </c>
      <c r="Q231" s="9" t="s">
        <v>980</v>
      </c>
      <c r="R231"/>
      <c r="S231"/>
      <c r="T231"/>
      <c r="U231"/>
      <c r="V231" s="11"/>
      <c r="W231"/>
      <c r="X231" s="11" t="s">
        <v>17</v>
      </c>
      <c r="Y231" s="67"/>
      <c r="Z231" s="11" t="s">
        <v>18</v>
      </c>
      <c r="AA231" s="15" t="s">
        <v>18</v>
      </c>
      <c r="AB231" s="11"/>
    </row>
    <row r="232" spans="1:28" s="3" customFormat="1" ht="24.95" customHeight="1" x14ac:dyDescent="0.25">
      <c r="A232" s="23" t="s">
        <v>23</v>
      </c>
      <c r="B232" s="10" t="s">
        <v>922</v>
      </c>
      <c r="C232" s="10" t="s">
        <v>1239</v>
      </c>
      <c r="D232" s="10" t="s">
        <v>921</v>
      </c>
      <c r="E232" s="10">
        <v>1998</v>
      </c>
      <c r="F232" s="10" t="s">
        <v>201</v>
      </c>
      <c r="G232" s="10" t="s">
        <v>923</v>
      </c>
      <c r="H232"/>
      <c r="I232"/>
      <c r="J232"/>
      <c r="K232"/>
      <c r="L232"/>
      <c r="M232"/>
      <c r="N232"/>
      <c r="O232"/>
      <c r="P232"/>
      <c r="Q232" s="9" t="s">
        <v>980</v>
      </c>
      <c r="R232"/>
      <c r="S232"/>
      <c r="T232"/>
      <c r="U232"/>
      <c r="V232" s="11"/>
      <c r="W232"/>
      <c r="X232" s="11" t="s">
        <v>17</v>
      </c>
      <c r="Y232" s="67"/>
      <c r="Z232" s="11" t="s">
        <v>18</v>
      </c>
      <c r="AA232" s="15" t="s">
        <v>18</v>
      </c>
      <c r="AB232" s="11"/>
    </row>
    <row r="233" spans="1:28" s="3" customFormat="1" ht="24.95" customHeight="1" x14ac:dyDescent="0.3">
      <c r="A233" s="25" t="s">
        <v>19</v>
      </c>
      <c r="B233" s="10" t="s">
        <v>354</v>
      </c>
      <c r="C233" s="10" t="s">
        <v>1145</v>
      </c>
      <c r="D233" s="10" t="s">
        <v>355</v>
      </c>
      <c r="E233" s="10">
        <v>2018</v>
      </c>
      <c r="F233" s="10" t="s">
        <v>201</v>
      </c>
      <c r="G233" s="10" t="s">
        <v>353</v>
      </c>
      <c r="H233" s="5" t="s">
        <v>728</v>
      </c>
      <c r="I233" s="5"/>
      <c r="J233" s="5"/>
      <c r="K233" s="5"/>
      <c r="L233" s="5"/>
      <c r="M233" s="5"/>
      <c r="N233" s="5"/>
      <c r="O233" s="5"/>
      <c r="P233" s="5"/>
      <c r="Q233" s="5"/>
      <c r="R233" s="5"/>
      <c r="S233" s="5"/>
      <c r="T233" s="9" t="s">
        <v>980</v>
      </c>
      <c r="U233" s="5"/>
      <c r="V233" s="15"/>
      <c r="W233" s="5"/>
      <c r="X233" s="10" t="s">
        <v>17</v>
      </c>
      <c r="Y233" s="67"/>
      <c r="Z233" s="10" t="s">
        <v>18</v>
      </c>
      <c r="AA233" s="10" t="s">
        <v>18</v>
      </c>
      <c r="AB233" s="10"/>
    </row>
    <row r="234" spans="1:28" s="3" customFormat="1" ht="24.95" customHeight="1" x14ac:dyDescent="0.3">
      <c r="A234" s="25" t="s">
        <v>19</v>
      </c>
      <c r="B234" s="10" t="s">
        <v>354</v>
      </c>
      <c r="C234" s="10" t="s">
        <v>1147</v>
      </c>
      <c r="D234" s="10" t="s">
        <v>355</v>
      </c>
      <c r="E234" s="10">
        <v>2018</v>
      </c>
      <c r="F234" s="10" t="s">
        <v>201</v>
      </c>
      <c r="G234" s="10" t="s">
        <v>444</v>
      </c>
      <c r="H234" s="5" t="s">
        <v>728</v>
      </c>
      <c r="I234" s="5"/>
      <c r="J234" s="5"/>
      <c r="K234" s="5"/>
      <c r="L234" s="5"/>
      <c r="M234" s="5"/>
      <c r="N234" s="5"/>
      <c r="O234" s="5"/>
      <c r="P234" s="5"/>
      <c r="Q234" s="5"/>
      <c r="R234" s="5"/>
      <c r="S234" s="5"/>
      <c r="T234" s="9" t="s">
        <v>980</v>
      </c>
      <c r="U234" s="5"/>
      <c r="V234" s="15"/>
      <c r="W234" s="5"/>
      <c r="X234" s="10" t="s">
        <v>17</v>
      </c>
      <c r="Y234" s="67"/>
      <c r="Z234" s="10" t="s">
        <v>18</v>
      </c>
      <c r="AA234" s="10" t="s">
        <v>18</v>
      </c>
      <c r="AB234" s="10"/>
    </row>
    <row r="235" spans="1:28" s="3" customFormat="1" ht="24.95" customHeight="1" x14ac:dyDescent="0.3">
      <c r="A235" s="25" t="s">
        <v>19</v>
      </c>
      <c r="B235" s="10" t="s">
        <v>354</v>
      </c>
      <c r="C235" s="10" t="s">
        <v>1148</v>
      </c>
      <c r="D235" s="10" t="s">
        <v>355</v>
      </c>
      <c r="E235" s="10">
        <v>2018</v>
      </c>
      <c r="F235" s="10" t="s">
        <v>201</v>
      </c>
      <c r="G235" s="10" t="s">
        <v>445</v>
      </c>
      <c r="H235" s="5" t="s">
        <v>728</v>
      </c>
      <c r="I235" s="5"/>
      <c r="J235" s="5"/>
      <c r="K235" s="5"/>
      <c r="L235" s="5"/>
      <c r="M235" s="5"/>
      <c r="N235" s="5"/>
      <c r="O235" s="5"/>
      <c r="P235" s="5"/>
      <c r="Q235" s="5"/>
      <c r="R235" s="5"/>
      <c r="S235" s="5"/>
      <c r="T235" s="9" t="s">
        <v>980</v>
      </c>
      <c r="U235" s="5"/>
      <c r="V235" s="15"/>
      <c r="W235" s="5"/>
      <c r="X235" s="10" t="s">
        <v>17</v>
      </c>
      <c r="Y235" s="67"/>
      <c r="Z235" s="10" t="s">
        <v>18</v>
      </c>
      <c r="AA235" s="10" t="s">
        <v>18</v>
      </c>
      <c r="AB235" s="10"/>
    </row>
    <row r="236" spans="1:28" s="3" customFormat="1" ht="24.95" customHeight="1" x14ac:dyDescent="0.3">
      <c r="A236" s="25" t="s">
        <v>19</v>
      </c>
      <c r="B236" s="10" t="s">
        <v>354</v>
      </c>
      <c r="C236" s="10" t="s">
        <v>1151</v>
      </c>
      <c r="D236" s="10" t="s">
        <v>355</v>
      </c>
      <c r="E236" s="10">
        <v>2018</v>
      </c>
      <c r="F236" s="10" t="s">
        <v>201</v>
      </c>
      <c r="G236" s="10" t="s">
        <v>491</v>
      </c>
      <c r="H236" s="5" t="s">
        <v>728</v>
      </c>
      <c r="I236" s="5"/>
      <c r="J236" s="5"/>
      <c r="K236" s="5"/>
      <c r="L236" s="5"/>
      <c r="M236" s="5"/>
      <c r="N236" s="5"/>
      <c r="O236" s="5"/>
      <c r="P236" s="5"/>
      <c r="Q236" s="5"/>
      <c r="R236" s="5"/>
      <c r="S236" s="5"/>
      <c r="T236" s="9" t="s">
        <v>980</v>
      </c>
      <c r="U236" s="5"/>
      <c r="V236" s="15"/>
      <c r="W236" s="5"/>
      <c r="X236" s="10" t="s">
        <v>17</v>
      </c>
      <c r="Y236" s="67"/>
      <c r="Z236" s="10" t="s">
        <v>18</v>
      </c>
      <c r="AA236" s="10" t="s">
        <v>18</v>
      </c>
      <c r="AB236" s="10"/>
    </row>
    <row r="237" spans="1:28" s="3" customFormat="1" ht="24.95" customHeight="1" x14ac:dyDescent="0.3">
      <c r="A237" s="25" t="s">
        <v>19</v>
      </c>
      <c r="B237" s="10" t="s">
        <v>217</v>
      </c>
      <c r="C237" s="10" t="s">
        <v>1094</v>
      </c>
      <c r="D237" s="10" t="s">
        <v>218</v>
      </c>
      <c r="E237" s="10">
        <v>2003</v>
      </c>
      <c r="F237" s="10" t="s">
        <v>201</v>
      </c>
      <c r="G237" s="10" t="s">
        <v>216</v>
      </c>
      <c r="H237" s="5"/>
      <c r="I237" s="5"/>
      <c r="J237" s="5"/>
      <c r="K237" s="5"/>
      <c r="L237" s="5"/>
      <c r="M237" s="5"/>
      <c r="N237" s="5"/>
      <c r="O237" s="5"/>
      <c r="P237" s="5"/>
      <c r="Q237" s="5"/>
      <c r="R237" s="5"/>
      <c r="S237" s="5"/>
      <c r="T237" s="9" t="s">
        <v>980</v>
      </c>
      <c r="U237" s="9" t="s">
        <v>980</v>
      </c>
      <c r="V237" s="15"/>
      <c r="W237" s="9"/>
      <c r="X237" s="10" t="s">
        <v>17</v>
      </c>
      <c r="Y237" s="67"/>
      <c r="Z237" s="10" t="s">
        <v>18</v>
      </c>
      <c r="AA237" s="10" t="s">
        <v>18</v>
      </c>
      <c r="AB237" s="10"/>
    </row>
    <row r="238" spans="1:28" s="7" customFormat="1" ht="24.95" customHeight="1" x14ac:dyDescent="0.3">
      <c r="A238" s="25" t="s">
        <v>19</v>
      </c>
      <c r="B238" s="10" t="s">
        <v>348</v>
      </c>
      <c r="C238" s="10" t="s">
        <v>1143</v>
      </c>
      <c r="D238" s="10" t="s">
        <v>349</v>
      </c>
      <c r="E238" s="10" t="s">
        <v>31</v>
      </c>
      <c r="F238" s="10" t="s">
        <v>201</v>
      </c>
      <c r="G238" s="10" t="s">
        <v>347</v>
      </c>
      <c r="H238" s="9" t="s">
        <v>980</v>
      </c>
      <c r="I238" s="5"/>
      <c r="J238" s="5"/>
      <c r="K238" s="5"/>
      <c r="L238" s="5"/>
      <c r="M238" s="5"/>
      <c r="N238" s="5"/>
      <c r="O238" s="5"/>
      <c r="P238" s="5"/>
      <c r="Q238" s="5"/>
      <c r="R238" s="5"/>
      <c r="S238" s="5"/>
      <c r="T238" s="5"/>
      <c r="U238" s="9" t="s">
        <v>980</v>
      </c>
      <c r="V238" s="15"/>
      <c r="W238" s="9"/>
      <c r="X238" s="10" t="s">
        <v>17</v>
      </c>
      <c r="Y238" s="67"/>
      <c r="Z238" s="10" t="s">
        <v>18</v>
      </c>
      <c r="AA238" s="10" t="s">
        <v>18</v>
      </c>
      <c r="AB238" s="10"/>
    </row>
    <row r="239" spans="1:28" s="3" customFormat="1" ht="24.95" customHeight="1" x14ac:dyDescent="0.25">
      <c r="A239" s="23" t="s">
        <v>23</v>
      </c>
      <c r="B239" s="10" t="s">
        <v>991</v>
      </c>
      <c r="C239" s="10" t="s">
        <v>1244</v>
      </c>
      <c r="D239" s="10" t="s">
        <v>939</v>
      </c>
      <c r="E239" s="10">
        <v>1983</v>
      </c>
      <c r="F239" s="10" t="s">
        <v>201</v>
      </c>
      <c r="G239" s="10" t="s">
        <v>940</v>
      </c>
      <c r="H239" s="9" t="s">
        <v>980</v>
      </c>
      <c r="I239"/>
      <c r="J239"/>
      <c r="K239"/>
      <c r="L239"/>
      <c r="M239"/>
      <c r="N239"/>
      <c r="O239"/>
      <c r="P239"/>
      <c r="Q239"/>
      <c r="R239"/>
      <c r="S239"/>
      <c r="T239"/>
      <c r="U239"/>
      <c r="V239" s="11"/>
      <c r="W239"/>
      <c r="X239" s="11" t="s">
        <v>17</v>
      </c>
      <c r="Y239" s="67"/>
      <c r="Z239" s="11" t="s">
        <v>18</v>
      </c>
      <c r="AA239" s="15" t="s">
        <v>18</v>
      </c>
      <c r="AB239" s="11"/>
    </row>
    <row r="240" spans="1:28" s="3" customFormat="1" ht="24.95" customHeight="1" x14ac:dyDescent="0.25">
      <c r="A240" s="23" t="s">
        <v>23</v>
      </c>
      <c r="B240" s="10" t="s">
        <v>942</v>
      </c>
      <c r="C240" s="10" t="s">
        <v>1245</v>
      </c>
      <c r="D240" s="10" t="s">
        <v>941</v>
      </c>
      <c r="E240" s="10">
        <v>1985</v>
      </c>
      <c r="F240" s="10" t="s">
        <v>201</v>
      </c>
      <c r="G240" s="10" t="s">
        <v>943</v>
      </c>
      <c r="H240" s="9" t="s">
        <v>980</v>
      </c>
      <c r="I240"/>
      <c r="J240"/>
      <c r="K240"/>
      <c r="L240"/>
      <c r="M240"/>
      <c r="N240" s="9" t="s">
        <v>980</v>
      </c>
      <c r="O240"/>
      <c r="P240"/>
      <c r="Q240"/>
      <c r="R240"/>
      <c r="S240"/>
      <c r="T240"/>
      <c r="U240"/>
      <c r="V240" s="11"/>
      <c r="W240"/>
      <c r="X240" s="11" t="s">
        <v>17</v>
      </c>
      <c r="Y240" s="67"/>
      <c r="Z240" s="11" t="s">
        <v>18</v>
      </c>
      <c r="AA240" s="15" t="s">
        <v>18</v>
      </c>
      <c r="AB240" s="11"/>
    </row>
    <row r="241" spans="1:28" s="3" customFormat="1" ht="24.95" customHeight="1" x14ac:dyDescent="0.3">
      <c r="A241" s="23" t="s">
        <v>23</v>
      </c>
      <c r="B241" s="10" t="s">
        <v>1278</v>
      </c>
      <c r="C241" s="10" t="s">
        <v>1119</v>
      </c>
      <c r="D241" s="10" t="s">
        <v>781</v>
      </c>
      <c r="E241" s="10">
        <v>1998</v>
      </c>
      <c r="F241" s="10" t="s">
        <v>201</v>
      </c>
      <c r="G241" s="10" t="s">
        <v>275</v>
      </c>
      <c r="H241" s="5" t="s">
        <v>728</v>
      </c>
      <c r="I241" s="5"/>
      <c r="J241" s="9" t="s">
        <v>980</v>
      </c>
      <c r="K241" s="9"/>
      <c r="L241" s="5"/>
      <c r="M241" s="5"/>
      <c r="N241" s="5"/>
      <c r="O241" s="9"/>
      <c r="P241" s="9" t="s">
        <v>980</v>
      </c>
      <c r="Q241" s="9" t="s">
        <v>980</v>
      </c>
      <c r="R241" s="5"/>
      <c r="S241" s="5"/>
      <c r="T241" s="9" t="s">
        <v>980</v>
      </c>
      <c r="U241" s="5"/>
      <c r="V241" s="15"/>
      <c r="W241" s="5"/>
      <c r="X241" s="10" t="s">
        <v>112</v>
      </c>
      <c r="Y241" s="67"/>
      <c r="Z241" s="12" t="s">
        <v>1297</v>
      </c>
      <c r="AA241" s="10"/>
      <c r="AB241" s="10"/>
    </row>
    <row r="242" spans="1:28" s="3" customFormat="1" ht="24.95" customHeight="1" x14ac:dyDescent="0.3">
      <c r="A242" s="23" t="s">
        <v>23</v>
      </c>
      <c r="B242" s="10" t="s">
        <v>702</v>
      </c>
      <c r="C242" s="10" t="s">
        <v>1193</v>
      </c>
      <c r="D242" s="10" t="s">
        <v>703</v>
      </c>
      <c r="E242" s="10">
        <v>2007</v>
      </c>
      <c r="F242" s="10" t="s">
        <v>201</v>
      </c>
      <c r="G242" s="10" t="s">
        <v>701</v>
      </c>
      <c r="H242" s="5" t="s">
        <v>728</v>
      </c>
      <c r="I242"/>
      <c r="J242" s="9" t="s">
        <v>980</v>
      </c>
      <c r="K242"/>
      <c r="L242"/>
      <c r="M242"/>
      <c r="N242"/>
      <c r="O242"/>
      <c r="P242"/>
      <c r="Q242"/>
      <c r="R242"/>
      <c r="S242" s="9" t="s">
        <v>980</v>
      </c>
      <c r="T242"/>
      <c r="U242"/>
      <c r="V242" s="11"/>
      <c r="W242"/>
      <c r="X242" s="11" t="s">
        <v>17</v>
      </c>
      <c r="Y242" s="67"/>
      <c r="Z242" s="11" t="s">
        <v>107</v>
      </c>
      <c r="AA242" s="11" t="s">
        <v>18</v>
      </c>
      <c r="AB242" s="11"/>
    </row>
    <row r="243" spans="1:28" s="3" customFormat="1" ht="24.95" customHeight="1" x14ac:dyDescent="0.3">
      <c r="A243" s="23" t="s">
        <v>23</v>
      </c>
      <c r="B243" s="10" t="s">
        <v>277</v>
      </c>
      <c r="C243" s="10" t="s">
        <v>1120</v>
      </c>
      <c r="D243" s="10" t="s">
        <v>278</v>
      </c>
      <c r="E243" s="10">
        <v>2004</v>
      </c>
      <c r="F243" s="10" t="s">
        <v>201</v>
      </c>
      <c r="G243" s="10" t="s">
        <v>276</v>
      </c>
      <c r="H243" s="5" t="s">
        <v>728</v>
      </c>
      <c r="I243" s="5"/>
      <c r="J243" s="5"/>
      <c r="K243" s="5"/>
      <c r="L243" s="9" t="s">
        <v>980</v>
      </c>
      <c r="M243" s="5"/>
      <c r="N243" s="5"/>
      <c r="O243" s="9" t="s">
        <v>980</v>
      </c>
      <c r="P243" s="5"/>
      <c r="Q243" s="5"/>
      <c r="R243" s="5"/>
      <c r="S243" s="5"/>
      <c r="T243" s="5"/>
      <c r="U243" s="5"/>
      <c r="V243" s="15"/>
      <c r="W243" s="5"/>
      <c r="X243" s="10" t="s">
        <v>112</v>
      </c>
      <c r="Y243" s="67"/>
      <c r="Z243" s="10"/>
      <c r="AA243" s="10" t="s">
        <v>782</v>
      </c>
      <c r="AB243" s="10"/>
    </row>
    <row r="244" spans="1:28" s="3" customFormat="1" ht="24.95" customHeight="1" x14ac:dyDescent="0.3">
      <c r="A244" s="23" t="s">
        <v>23</v>
      </c>
      <c r="B244" s="10" t="s">
        <v>280</v>
      </c>
      <c r="C244" s="10" t="s">
        <v>1121</v>
      </c>
      <c r="D244" s="10" t="s">
        <v>281</v>
      </c>
      <c r="E244" s="10">
        <v>2008</v>
      </c>
      <c r="F244" s="10" t="s">
        <v>201</v>
      </c>
      <c r="G244" s="10" t="s">
        <v>279</v>
      </c>
      <c r="H244" s="9" t="s">
        <v>980</v>
      </c>
      <c r="I244" s="5"/>
      <c r="J244" s="9" t="s">
        <v>980</v>
      </c>
      <c r="K244" s="9"/>
      <c r="L244" s="5"/>
      <c r="M244" s="5"/>
      <c r="N244" s="5"/>
      <c r="O244" s="9" t="s">
        <v>980</v>
      </c>
      <c r="P244" s="5"/>
      <c r="Q244" s="5"/>
      <c r="R244" s="9" t="s">
        <v>980</v>
      </c>
      <c r="S244" s="5"/>
      <c r="T244" s="5"/>
      <c r="U244" s="5"/>
      <c r="V244" s="15"/>
      <c r="W244" s="5"/>
      <c r="X244" s="10" t="s">
        <v>112</v>
      </c>
      <c r="Y244" s="67"/>
      <c r="Z244" s="10" t="s">
        <v>282</v>
      </c>
      <c r="AA244" s="12" t="s">
        <v>1341</v>
      </c>
      <c r="AB244" s="10"/>
    </row>
    <row r="245" spans="1:28" s="3" customFormat="1" ht="24.95" customHeight="1" x14ac:dyDescent="0.3">
      <c r="A245" s="25" t="s">
        <v>19</v>
      </c>
      <c r="B245" s="10" t="s">
        <v>726</v>
      </c>
      <c r="C245" s="10" t="s">
        <v>1179</v>
      </c>
      <c r="D245" s="10" t="s">
        <v>727</v>
      </c>
      <c r="E245" s="10">
        <v>2014</v>
      </c>
      <c r="F245" s="10" t="s">
        <v>1415</v>
      </c>
      <c r="G245" s="10" t="s">
        <v>566</v>
      </c>
      <c r="H245" s="5" t="s">
        <v>728</v>
      </c>
      <c r="I245"/>
      <c r="J245"/>
      <c r="K245" s="9"/>
      <c r="L245" s="9" t="s">
        <v>980</v>
      </c>
      <c r="M245"/>
      <c r="N245"/>
      <c r="O245"/>
      <c r="P245"/>
      <c r="Q245"/>
      <c r="R245"/>
      <c r="S245" s="9" t="s">
        <v>980</v>
      </c>
      <c r="T245"/>
      <c r="U245"/>
      <c r="V245" s="11"/>
      <c r="W245"/>
      <c r="X245" s="11" t="s">
        <v>17</v>
      </c>
      <c r="Y245" s="67"/>
      <c r="Z245" s="11" t="s">
        <v>18</v>
      </c>
      <c r="AA245" s="11" t="s">
        <v>18</v>
      </c>
      <c r="AB245" s="11" t="s">
        <v>728</v>
      </c>
    </row>
    <row r="246" spans="1:28" s="3" customFormat="1" ht="24.95" customHeight="1" x14ac:dyDescent="0.3">
      <c r="A246" s="23" t="s">
        <v>23</v>
      </c>
      <c r="B246" s="10" t="s">
        <v>1257</v>
      </c>
      <c r="C246" s="10" t="s">
        <v>1261</v>
      </c>
      <c r="D246" s="10" t="s">
        <v>1260</v>
      </c>
      <c r="E246" s="10">
        <v>2017</v>
      </c>
      <c r="F246" s="10" t="s">
        <v>201</v>
      </c>
      <c r="G246" s="10" t="s">
        <v>256</v>
      </c>
      <c r="H246" s="9" t="s">
        <v>980</v>
      </c>
      <c r="I246" s="5"/>
      <c r="J246" s="5"/>
      <c r="K246" s="5"/>
      <c r="L246" s="5"/>
      <c r="M246" s="9" t="s">
        <v>980</v>
      </c>
      <c r="N246" s="5"/>
      <c r="O246" s="9" t="s">
        <v>980</v>
      </c>
      <c r="P246" s="5"/>
      <c r="Q246" s="5"/>
      <c r="R246" s="5"/>
      <c r="S246" s="5"/>
      <c r="T246" s="5"/>
      <c r="U246" s="5"/>
      <c r="V246" s="15"/>
      <c r="W246" s="5"/>
      <c r="X246" s="10" t="s">
        <v>112</v>
      </c>
      <c r="Y246" s="67"/>
      <c r="Z246" s="10"/>
      <c r="AA246" s="10"/>
      <c r="AB246" s="10"/>
    </row>
    <row r="247" spans="1:28" s="3" customFormat="1" ht="24.95" customHeight="1" x14ac:dyDescent="0.25">
      <c r="A247" s="23" t="s">
        <v>23</v>
      </c>
      <c r="B247" s="10" t="s">
        <v>889</v>
      </c>
      <c r="C247" s="10" t="s">
        <v>1235</v>
      </c>
      <c r="D247" s="10" t="s">
        <v>888</v>
      </c>
      <c r="E247" s="10">
        <v>2002</v>
      </c>
      <c r="F247" s="10" t="s">
        <v>201</v>
      </c>
      <c r="G247" s="10" t="s">
        <v>890</v>
      </c>
      <c r="H247"/>
      <c r="I247"/>
      <c r="J247"/>
      <c r="K247"/>
      <c r="L247"/>
      <c r="M247"/>
      <c r="N247"/>
      <c r="O247"/>
      <c r="P247"/>
      <c r="Q247" s="9" t="s">
        <v>980</v>
      </c>
      <c r="R247"/>
      <c r="S247"/>
      <c r="T247"/>
      <c r="U247"/>
      <c r="V247" s="11"/>
      <c r="W247"/>
      <c r="X247" s="11" t="s">
        <v>17</v>
      </c>
      <c r="Y247" s="67"/>
      <c r="Z247" s="11" t="s">
        <v>891</v>
      </c>
      <c r="AA247" s="15" t="s">
        <v>18</v>
      </c>
      <c r="AB247" s="11"/>
    </row>
    <row r="248" spans="1:28" s="3" customFormat="1" ht="24.95" customHeight="1" x14ac:dyDescent="0.3">
      <c r="A248" s="25" t="s">
        <v>19</v>
      </c>
      <c r="B248" s="10" t="s">
        <v>29</v>
      </c>
      <c r="C248" s="10" t="s">
        <v>1023</v>
      </c>
      <c r="D248" s="10" t="s">
        <v>30</v>
      </c>
      <c r="E248" s="10" t="s">
        <v>31</v>
      </c>
      <c r="F248" s="10" t="s">
        <v>16</v>
      </c>
      <c r="G248" s="10" t="s">
        <v>28</v>
      </c>
      <c r="H248" s="6" t="s">
        <v>728</v>
      </c>
      <c r="I248" s="6"/>
      <c r="J248" s="6"/>
      <c r="K248" s="6"/>
      <c r="L248" s="6"/>
      <c r="M248" s="6"/>
      <c r="N248" s="6"/>
      <c r="O248" s="6"/>
      <c r="P248" s="6"/>
      <c r="Q248" s="6"/>
      <c r="R248" s="6"/>
      <c r="S248" s="6"/>
      <c r="T248" s="6"/>
      <c r="U248" s="6"/>
      <c r="V248" s="10"/>
      <c r="W248" s="6"/>
      <c r="X248" s="10" t="s">
        <v>17</v>
      </c>
      <c r="Y248" s="67"/>
      <c r="Z248" s="10" t="s">
        <v>18</v>
      </c>
      <c r="AA248" s="10" t="s">
        <v>18</v>
      </c>
      <c r="AB248" s="10"/>
    </row>
    <row r="249" spans="1:28" s="3" customFormat="1" ht="24.95" customHeight="1" x14ac:dyDescent="0.3">
      <c r="A249" s="23" t="s">
        <v>23</v>
      </c>
      <c r="B249" s="10" t="s">
        <v>284</v>
      </c>
      <c r="C249" s="10" t="s">
        <v>1122</v>
      </c>
      <c r="D249" s="10" t="s">
        <v>285</v>
      </c>
      <c r="E249" s="10">
        <v>2006</v>
      </c>
      <c r="F249" s="10" t="s">
        <v>201</v>
      </c>
      <c r="G249" s="10" t="s">
        <v>283</v>
      </c>
      <c r="H249" s="9" t="s">
        <v>980</v>
      </c>
      <c r="I249" s="9" t="s">
        <v>980</v>
      </c>
      <c r="J249" s="9" t="s">
        <v>980</v>
      </c>
      <c r="K249" s="9" t="s">
        <v>980</v>
      </c>
      <c r="L249" s="5"/>
      <c r="M249" s="5"/>
      <c r="N249" s="5"/>
      <c r="O249" s="5"/>
      <c r="P249" s="5"/>
      <c r="Q249" s="5"/>
      <c r="R249" s="5"/>
      <c r="S249" s="5"/>
      <c r="T249" s="9" t="s">
        <v>980</v>
      </c>
      <c r="U249" s="5"/>
      <c r="V249" s="15"/>
      <c r="W249" s="5"/>
      <c r="X249" s="10" t="s">
        <v>27</v>
      </c>
      <c r="Y249" s="67"/>
      <c r="Z249" s="10" t="s">
        <v>286</v>
      </c>
      <c r="AA249" s="10" t="s">
        <v>18</v>
      </c>
      <c r="AB249" s="10"/>
    </row>
    <row r="250" spans="1:28" s="3" customFormat="1" ht="24.95" customHeight="1" x14ac:dyDescent="0.3">
      <c r="A250" s="23" t="s">
        <v>23</v>
      </c>
      <c r="B250" s="10" t="s">
        <v>290</v>
      </c>
      <c r="C250" s="10" t="s">
        <v>1123</v>
      </c>
      <c r="D250" s="10" t="s">
        <v>291</v>
      </c>
      <c r="E250" s="10">
        <v>1988</v>
      </c>
      <c r="F250" s="10" t="s">
        <v>201</v>
      </c>
      <c r="G250" s="10" t="s">
        <v>289</v>
      </c>
      <c r="H250" s="5" t="s">
        <v>728</v>
      </c>
      <c r="I250" s="5"/>
      <c r="J250" s="5"/>
      <c r="K250" s="5"/>
      <c r="L250" s="9" t="s">
        <v>980</v>
      </c>
      <c r="M250" s="5"/>
      <c r="N250" s="5"/>
      <c r="O250" s="5"/>
      <c r="P250" s="5"/>
      <c r="Q250" s="5"/>
      <c r="R250" s="9" t="s">
        <v>980</v>
      </c>
      <c r="S250" s="5"/>
      <c r="T250" s="5"/>
      <c r="U250" s="5"/>
      <c r="V250" s="15"/>
      <c r="W250" s="5"/>
      <c r="X250" s="10" t="s">
        <v>27</v>
      </c>
      <c r="Y250" s="67"/>
      <c r="Z250" s="10" t="s">
        <v>18</v>
      </c>
      <c r="AA250" s="10" t="s">
        <v>292</v>
      </c>
      <c r="AB250" s="10"/>
    </row>
    <row r="251" spans="1:28" s="3" customFormat="1" ht="24.95" customHeight="1" x14ac:dyDescent="0.3">
      <c r="A251" s="20" t="s">
        <v>989</v>
      </c>
      <c r="B251" s="10" t="s">
        <v>287</v>
      </c>
      <c r="C251" s="10" t="s">
        <v>1020</v>
      </c>
      <c r="D251" s="10" t="s">
        <v>288</v>
      </c>
      <c r="E251" s="10">
        <v>2016</v>
      </c>
      <c r="F251" s="10" t="s">
        <v>201</v>
      </c>
      <c r="G251" s="10" t="s">
        <v>15</v>
      </c>
      <c r="H251" s="5" t="s">
        <v>728</v>
      </c>
      <c r="I251" s="5"/>
      <c r="J251" s="5"/>
      <c r="K251" s="5"/>
      <c r="L251" s="5"/>
      <c r="M251" s="5"/>
      <c r="N251" s="5"/>
      <c r="O251" s="5"/>
      <c r="P251" s="5"/>
      <c r="Q251" s="5"/>
      <c r="R251" s="5"/>
      <c r="S251" s="5"/>
      <c r="T251" s="5"/>
      <c r="U251" s="5"/>
      <c r="V251" s="15"/>
      <c r="W251" s="5"/>
      <c r="X251" s="10" t="s">
        <v>17</v>
      </c>
      <c r="Y251" s="67"/>
      <c r="Z251" s="10" t="s">
        <v>18</v>
      </c>
      <c r="AA251" s="10" t="s">
        <v>18</v>
      </c>
      <c r="AB251" s="10"/>
    </row>
    <row r="252" spans="1:28" s="3" customFormat="1" ht="24.95" customHeight="1" x14ac:dyDescent="0.3">
      <c r="A252" s="20" t="s">
        <v>989</v>
      </c>
      <c r="B252" s="10" t="s">
        <v>542</v>
      </c>
      <c r="C252" s="10" t="s">
        <v>1020</v>
      </c>
      <c r="D252" s="10" t="s">
        <v>1296</v>
      </c>
      <c r="E252" s="10">
        <v>2016</v>
      </c>
      <c r="F252" s="10" t="s">
        <v>16</v>
      </c>
      <c r="G252" s="10" t="s">
        <v>15</v>
      </c>
      <c r="H252" s="5" t="s">
        <v>728</v>
      </c>
      <c r="I252" s="6"/>
      <c r="J252" s="6"/>
      <c r="K252" s="6"/>
      <c r="L252" s="6"/>
      <c r="M252" s="6"/>
      <c r="N252" s="6"/>
      <c r="O252" s="6"/>
      <c r="P252" s="9" t="s">
        <v>980</v>
      </c>
      <c r="Q252" s="9" t="s">
        <v>980</v>
      </c>
      <c r="R252" s="6"/>
      <c r="S252" s="6"/>
      <c r="T252" s="6"/>
      <c r="U252" s="6"/>
      <c r="V252" s="10"/>
      <c r="W252" s="6"/>
      <c r="X252" s="10" t="s">
        <v>17</v>
      </c>
      <c r="Y252" s="67"/>
      <c r="Z252" s="10" t="s">
        <v>18</v>
      </c>
      <c r="AA252" s="10" t="s">
        <v>18</v>
      </c>
      <c r="AB252" s="10"/>
    </row>
    <row r="253" spans="1:28" s="3" customFormat="1" ht="24.95" customHeight="1" x14ac:dyDescent="0.25">
      <c r="A253" s="23" t="s">
        <v>23</v>
      </c>
      <c r="B253" t="s">
        <v>1349</v>
      </c>
      <c r="C253" s="61" t="s">
        <v>1350</v>
      </c>
      <c r="D253" s="10" t="s">
        <v>1348</v>
      </c>
      <c r="E253">
        <v>2019</v>
      </c>
      <c r="F253" t="s">
        <v>201</v>
      </c>
      <c r="G253" t="s">
        <v>1347</v>
      </c>
      <c r="H253"/>
      <c r="I253"/>
      <c r="J253"/>
      <c r="K253"/>
      <c r="L253"/>
      <c r="M253" s="9" t="s">
        <v>980</v>
      </c>
      <c r="N253" s="9" t="s">
        <v>980</v>
      </c>
      <c r="O253"/>
      <c r="P253"/>
      <c r="Q253"/>
      <c r="R253"/>
      <c r="S253"/>
      <c r="T253"/>
      <c r="U253"/>
      <c r="V253"/>
      <c r="W253"/>
      <c r="X253" t="s">
        <v>17</v>
      </c>
      <c r="Y253" s="67"/>
      <c r="Z253" s="61" t="s">
        <v>1352</v>
      </c>
      <c r="AA253" s="61" t="s">
        <v>1351</v>
      </c>
      <c r="AB253"/>
    </row>
    <row r="254" spans="1:28" s="3" customFormat="1" ht="24.95" customHeight="1" x14ac:dyDescent="0.3">
      <c r="A254" s="23" t="s">
        <v>23</v>
      </c>
      <c r="B254" s="10" t="s">
        <v>750</v>
      </c>
      <c r="C254" s="10" t="s">
        <v>1177</v>
      </c>
      <c r="D254" s="10" t="s">
        <v>751</v>
      </c>
      <c r="E254" s="10">
        <v>2016</v>
      </c>
      <c r="F254" s="10" t="s">
        <v>201</v>
      </c>
      <c r="G254" s="10" t="s">
        <v>594</v>
      </c>
      <c r="H254" s="9" t="s">
        <v>980</v>
      </c>
      <c r="I254" s="6"/>
      <c r="J254" s="6"/>
      <c r="K254" s="9" t="s">
        <v>980</v>
      </c>
      <c r="L254" s="9" t="s">
        <v>980</v>
      </c>
      <c r="M254" s="9"/>
      <c r="N254" s="6"/>
      <c r="O254" s="6"/>
      <c r="P254" s="9" t="s">
        <v>980</v>
      </c>
      <c r="Q254" s="6"/>
      <c r="R254" s="6"/>
      <c r="S254" s="9" t="s">
        <v>980</v>
      </c>
      <c r="T254" s="6"/>
      <c r="U254" s="6"/>
      <c r="V254" s="10"/>
      <c r="W254" s="6"/>
      <c r="X254" s="10" t="s">
        <v>27</v>
      </c>
      <c r="Y254" s="67"/>
      <c r="Z254" s="10" t="s">
        <v>1255</v>
      </c>
      <c r="AA254" s="10" t="s">
        <v>18</v>
      </c>
      <c r="AB254" s="10"/>
    </row>
    <row r="255" spans="1:28" s="3" customFormat="1" ht="24.95" customHeight="1" x14ac:dyDescent="0.25">
      <c r="A255" s="23" t="s">
        <v>23</v>
      </c>
      <c r="B255" s="10" t="s">
        <v>836</v>
      </c>
      <c r="C255" s="10" t="s">
        <v>1224</v>
      </c>
      <c r="D255" s="10" t="s">
        <v>835</v>
      </c>
      <c r="E255" s="10">
        <v>2003</v>
      </c>
      <c r="F255" s="10" t="s">
        <v>201</v>
      </c>
      <c r="G255" s="10" t="s">
        <v>837</v>
      </c>
      <c r="H255" s="9" t="s">
        <v>980</v>
      </c>
      <c r="I255"/>
      <c r="J255"/>
      <c r="K255"/>
      <c r="L255"/>
      <c r="M255"/>
      <c r="N255"/>
      <c r="O255"/>
      <c r="P255"/>
      <c r="Q255" s="9" t="s">
        <v>980</v>
      </c>
      <c r="R255"/>
      <c r="S255"/>
      <c r="T255"/>
      <c r="U255"/>
      <c r="V255" s="11"/>
      <c r="W255"/>
      <c r="X255" s="11" t="s">
        <v>17</v>
      </c>
      <c r="Y255" s="67"/>
      <c r="Z255" s="11" t="s">
        <v>18</v>
      </c>
      <c r="AA255" s="11" t="s">
        <v>18</v>
      </c>
      <c r="AB255" s="11"/>
    </row>
    <row r="256" spans="1:28" s="3" customFormat="1" ht="24.95" customHeight="1" x14ac:dyDescent="0.25">
      <c r="A256" s="23" t="s">
        <v>23</v>
      </c>
      <c r="B256" s="10" t="s">
        <v>901</v>
      </c>
      <c r="C256" s="10" t="s">
        <v>1236</v>
      </c>
      <c r="D256" s="10" t="s">
        <v>900</v>
      </c>
      <c r="E256" s="10">
        <v>2010</v>
      </c>
      <c r="F256" s="10" t="s">
        <v>201</v>
      </c>
      <c r="G256" s="10" t="s">
        <v>902</v>
      </c>
      <c r="H256"/>
      <c r="I256"/>
      <c r="J256"/>
      <c r="K256"/>
      <c r="L256" s="9" t="s">
        <v>980</v>
      </c>
      <c r="M256"/>
      <c r="N256"/>
      <c r="O256"/>
      <c r="P256"/>
      <c r="Q256" s="9" t="s">
        <v>980</v>
      </c>
      <c r="R256" s="9" t="s">
        <v>980</v>
      </c>
      <c r="S256"/>
      <c r="T256"/>
      <c r="U256"/>
      <c r="V256" s="11"/>
      <c r="W256"/>
      <c r="X256" s="11" t="s">
        <v>17</v>
      </c>
      <c r="Y256" s="67"/>
      <c r="Z256" s="11" t="s">
        <v>18</v>
      </c>
      <c r="AA256" s="15" t="s">
        <v>903</v>
      </c>
      <c r="AB256" s="11"/>
    </row>
    <row r="257" spans="1:28" s="3" customFormat="1" ht="24.95" customHeight="1" x14ac:dyDescent="0.25">
      <c r="A257" s="23" t="s">
        <v>23</v>
      </c>
      <c r="B257" s="10" t="s">
        <v>934</v>
      </c>
      <c r="C257" s="10" t="s">
        <v>1242</v>
      </c>
      <c r="D257" s="10" t="s">
        <v>933</v>
      </c>
      <c r="E257" s="10">
        <v>2013</v>
      </c>
      <c r="F257" s="10" t="s">
        <v>201</v>
      </c>
      <c r="G257" s="10" t="s">
        <v>935</v>
      </c>
      <c r="H257" s="9" t="s">
        <v>980</v>
      </c>
      <c r="I257"/>
      <c r="J257" s="9" t="s">
        <v>980</v>
      </c>
      <c r="K257"/>
      <c r="L257" s="9" t="s">
        <v>980</v>
      </c>
      <c r="M257"/>
      <c r="N257"/>
      <c r="O257"/>
      <c r="P257"/>
      <c r="Q257"/>
      <c r="R257"/>
      <c r="S257"/>
      <c r="T257"/>
      <c r="U257"/>
      <c r="V257" s="11"/>
      <c r="W257"/>
      <c r="X257" s="11" t="s">
        <v>17</v>
      </c>
      <c r="Y257" s="67"/>
      <c r="Z257" s="11" t="s">
        <v>18</v>
      </c>
      <c r="AA257" s="15" t="s">
        <v>18</v>
      </c>
      <c r="AB257" s="11"/>
    </row>
    <row r="258" spans="1:28" s="3" customFormat="1" ht="24.95" customHeight="1" x14ac:dyDescent="0.3">
      <c r="A258" s="23" t="s">
        <v>23</v>
      </c>
      <c r="B258" s="10" t="s">
        <v>937</v>
      </c>
      <c r="C258" s="10" t="s">
        <v>1243</v>
      </c>
      <c r="D258" s="10" t="s">
        <v>936</v>
      </c>
      <c r="E258" s="10">
        <v>2013</v>
      </c>
      <c r="F258" s="10" t="s">
        <v>201</v>
      </c>
      <c r="G258" s="10" t="s">
        <v>938</v>
      </c>
      <c r="H258" s="5" t="s">
        <v>728</v>
      </c>
      <c r="I258"/>
      <c r="J258"/>
      <c r="K258"/>
      <c r="L258" s="9" t="s">
        <v>980</v>
      </c>
      <c r="M258"/>
      <c r="N258"/>
      <c r="O258"/>
      <c r="P258"/>
      <c r="Q258"/>
      <c r="R258"/>
      <c r="S258"/>
      <c r="T258"/>
      <c r="U258"/>
      <c r="V258" s="11"/>
      <c r="W258"/>
      <c r="X258" s="11" t="s">
        <v>17</v>
      </c>
      <c r="Y258" s="67"/>
      <c r="Z258" s="11" t="s">
        <v>18</v>
      </c>
      <c r="AA258" s="15" t="s">
        <v>18</v>
      </c>
      <c r="AB258" s="11"/>
    </row>
    <row r="259" spans="1:28" s="3" customFormat="1" ht="24.95" customHeight="1" x14ac:dyDescent="0.3">
      <c r="A259" s="25" t="s">
        <v>19</v>
      </c>
      <c r="B259" s="10" t="s">
        <v>509</v>
      </c>
      <c r="C259" s="10" t="s">
        <v>1159</v>
      </c>
      <c r="D259" s="10" t="s">
        <v>53</v>
      </c>
      <c r="E259" s="10">
        <v>1981</v>
      </c>
      <c r="F259" s="10" t="s">
        <v>201</v>
      </c>
      <c r="G259" s="10" t="s">
        <v>508</v>
      </c>
      <c r="H259" s="5" t="s">
        <v>728</v>
      </c>
      <c r="I259" s="5"/>
      <c r="J259" s="5"/>
      <c r="K259" s="5"/>
      <c r="L259" s="5"/>
      <c r="M259" s="5"/>
      <c r="N259" s="5"/>
      <c r="O259" s="5"/>
      <c r="P259" s="5"/>
      <c r="Q259" s="5"/>
      <c r="R259" s="5"/>
      <c r="S259" s="5"/>
      <c r="T259" s="5"/>
      <c r="U259" s="9" t="s">
        <v>980</v>
      </c>
      <c r="V259" s="15"/>
      <c r="W259" s="9"/>
      <c r="X259" s="10" t="s">
        <v>17</v>
      </c>
      <c r="Y259" s="67"/>
      <c r="Z259" s="10" t="s">
        <v>18</v>
      </c>
      <c r="AA259" s="10" t="s">
        <v>18</v>
      </c>
      <c r="AB259" s="10"/>
    </row>
    <row r="260" spans="1:28" s="3" customFormat="1" ht="24.95" customHeight="1" x14ac:dyDescent="0.3">
      <c r="A260" s="25" t="s">
        <v>19</v>
      </c>
      <c r="B260" s="10" t="s">
        <v>509</v>
      </c>
      <c r="C260" s="10" t="s">
        <v>1159</v>
      </c>
      <c r="D260" s="10" t="s">
        <v>53</v>
      </c>
      <c r="E260" s="10">
        <v>1981</v>
      </c>
      <c r="F260" s="10" t="s">
        <v>201</v>
      </c>
      <c r="G260" s="10" t="s">
        <v>510</v>
      </c>
      <c r="H260" s="5" t="s">
        <v>728</v>
      </c>
      <c r="I260" s="5"/>
      <c r="J260" s="5"/>
      <c r="K260" s="5"/>
      <c r="L260" s="5"/>
      <c r="M260" s="5"/>
      <c r="N260" s="5"/>
      <c r="O260" s="5"/>
      <c r="P260" s="5"/>
      <c r="Q260" s="5"/>
      <c r="R260" s="5"/>
      <c r="S260" s="5"/>
      <c r="T260" s="5"/>
      <c r="U260" s="9" t="s">
        <v>980</v>
      </c>
      <c r="V260" s="15"/>
      <c r="W260" s="9"/>
      <c r="X260" s="10" t="s">
        <v>17</v>
      </c>
      <c r="Y260" s="67"/>
      <c r="Z260" s="10" t="s">
        <v>18</v>
      </c>
      <c r="AA260" s="10" t="s">
        <v>18</v>
      </c>
      <c r="AB260" s="10"/>
    </row>
    <row r="261" spans="1:28" s="3" customFormat="1" ht="24.95" customHeight="1" x14ac:dyDescent="0.3">
      <c r="A261" s="21" t="s">
        <v>68</v>
      </c>
      <c r="B261" s="12" t="s">
        <v>53</v>
      </c>
      <c r="C261" s="10" t="s">
        <v>1034</v>
      </c>
      <c r="D261" s="12" t="s">
        <v>52</v>
      </c>
      <c r="E261" s="12">
        <v>1982</v>
      </c>
      <c r="F261" s="12" t="s">
        <v>16</v>
      </c>
      <c r="G261" s="10" t="s">
        <v>69</v>
      </c>
      <c r="H261" s="5" t="s">
        <v>728</v>
      </c>
      <c r="I261" s="2"/>
      <c r="J261" s="2"/>
      <c r="K261" s="2"/>
      <c r="L261" s="2"/>
      <c r="M261" s="2"/>
      <c r="N261" s="2"/>
      <c r="O261" s="2"/>
      <c r="P261" s="2"/>
      <c r="Q261" s="2"/>
      <c r="R261" s="2"/>
      <c r="S261" s="2"/>
      <c r="T261" s="2"/>
      <c r="U261" s="2"/>
      <c r="V261" s="12"/>
      <c r="W261" s="2"/>
      <c r="X261" s="12" t="s">
        <v>17</v>
      </c>
      <c r="Y261" s="68"/>
      <c r="Z261" s="12" t="s">
        <v>18</v>
      </c>
      <c r="AA261" s="12" t="s">
        <v>18</v>
      </c>
      <c r="AB261" s="12"/>
    </row>
    <row r="262" spans="1:28" s="3" customFormat="1" ht="24.95" customHeight="1" x14ac:dyDescent="0.3">
      <c r="A262" s="21" t="s">
        <v>68</v>
      </c>
      <c r="B262" s="12" t="s">
        <v>53</v>
      </c>
      <c r="C262" s="10" t="s">
        <v>1034</v>
      </c>
      <c r="D262" s="12" t="s">
        <v>52</v>
      </c>
      <c r="E262" s="12">
        <v>1982</v>
      </c>
      <c r="F262" s="12" t="s">
        <v>16</v>
      </c>
      <c r="G262" s="10" t="s">
        <v>70</v>
      </c>
      <c r="H262" s="5" t="s">
        <v>728</v>
      </c>
      <c r="I262" s="2"/>
      <c r="J262" s="2"/>
      <c r="K262" s="2"/>
      <c r="L262" s="2"/>
      <c r="M262" s="2"/>
      <c r="N262" s="2"/>
      <c r="O262" s="2"/>
      <c r="P262" s="2"/>
      <c r="Q262" s="2"/>
      <c r="R262" s="2"/>
      <c r="S262" s="2"/>
      <c r="T262" s="2"/>
      <c r="U262" s="2"/>
      <c r="V262" s="12"/>
      <c r="W262" s="2"/>
      <c r="X262" s="12" t="s">
        <v>17</v>
      </c>
      <c r="Y262" s="68"/>
      <c r="Z262" s="12" t="s">
        <v>18</v>
      </c>
      <c r="AA262" s="12" t="s">
        <v>18</v>
      </c>
      <c r="AB262" s="12"/>
    </row>
    <row r="263" spans="1:28" s="3" customFormat="1" ht="24.95" customHeight="1" x14ac:dyDescent="0.3">
      <c r="A263" s="21" t="s">
        <v>68</v>
      </c>
      <c r="B263" s="12" t="s">
        <v>53</v>
      </c>
      <c r="C263" s="10" t="s">
        <v>1034</v>
      </c>
      <c r="D263" s="12" t="s">
        <v>52</v>
      </c>
      <c r="E263" s="12">
        <v>1982</v>
      </c>
      <c r="F263" s="12" t="s">
        <v>16</v>
      </c>
      <c r="G263" s="10" t="s">
        <v>71</v>
      </c>
      <c r="H263" s="5" t="s">
        <v>728</v>
      </c>
      <c r="I263" s="2"/>
      <c r="J263" s="2"/>
      <c r="K263" s="2"/>
      <c r="L263" s="2"/>
      <c r="M263" s="2"/>
      <c r="N263" s="2"/>
      <c r="O263" s="2"/>
      <c r="P263" s="2"/>
      <c r="Q263" s="2"/>
      <c r="R263" s="2"/>
      <c r="S263" s="2"/>
      <c r="T263" s="2"/>
      <c r="U263" s="2"/>
      <c r="V263" s="12"/>
      <c r="W263" s="2"/>
      <c r="X263" s="12" t="s">
        <v>17</v>
      </c>
      <c r="Y263" s="68"/>
      <c r="Z263" s="12" t="s">
        <v>18</v>
      </c>
      <c r="AA263" s="12" t="s">
        <v>18</v>
      </c>
      <c r="AB263" s="12"/>
    </row>
    <row r="264" spans="1:28" s="3" customFormat="1" ht="24.95" customHeight="1" x14ac:dyDescent="0.3">
      <c r="A264" s="21" t="s">
        <v>68</v>
      </c>
      <c r="B264" s="12" t="s">
        <v>53</v>
      </c>
      <c r="C264" s="10" t="s">
        <v>1034</v>
      </c>
      <c r="D264" s="12" t="s">
        <v>52</v>
      </c>
      <c r="E264" s="12">
        <v>1982</v>
      </c>
      <c r="F264" s="12" t="s">
        <v>16</v>
      </c>
      <c r="G264" s="10" t="s">
        <v>72</v>
      </c>
      <c r="H264" s="5" t="s">
        <v>728</v>
      </c>
      <c r="I264" s="2"/>
      <c r="J264" s="2"/>
      <c r="K264" s="2"/>
      <c r="L264" s="2"/>
      <c r="M264" s="2"/>
      <c r="N264" s="2"/>
      <c r="O264" s="2"/>
      <c r="P264" s="2"/>
      <c r="Q264" s="2"/>
      <c r="R264" s="2"/>
      <c r="S264" s="2"/>
      <c r="T264" s="2"/>
      <c r="U264" s="2"/>
      <c r="V264" s="12"/>
      <c r="W264" s="2"/>
      <c r="X264" s="12" t="s">
        <v>17</v>
      </c>
      <c r="Y264" s="68"/>
      <c r="Z264" s="12" t="s">
        <v>18</v>
      </c>
      <c r="AA264" s="12" t="s">
        <v>18</v>
      </c>
      <c r="AB264" s="12"/>
    </row>
    <row r="265" spans="1:28" s="3" customFormat="1" ht="24.95" customHeight="1" x14ac:dyDescent="0.3">
      <c r="A265" s="21" t="s">
        <v>68</v>
      </c>
      <c r="B265" s="12" t="s">
        <v>53</v>
      </c>
      <c r="C265" s="10" t="s">
        <v>1034</v>
      </c>
      <c r="D265" s="12" t="s">
        <v>52</v>
      </c>
      <c r="E265" s="12">
        <v>1982</v>
      </c>
      <c r="F265" s="12" t="s">
        <v>16</v>
      </c>
      <c r="G265" s="10" t="s">
        <v>73</v>
      </c>
      <c r="H265" s="5" t="s">
        <v>728</v>
      </c>
      <c r="I265" s="2"/>
      <c r="J265" s="2"/>
      <c r="K265" s="2"/>
      <c r="L265" s="2"/>
      <c r="M265" s="2"/>
      <c r="N265" s="2"/>
      <c r="O265" s="2"/>
      <c r="P265" s="2"/>
      <c r="Q265" s="2"/>
      <c r="R265" s="2"/>
      <c r="S265" s="2"/>
      <c r="T265" s="2"/>
      <c r="U265" s="2"/>
      <c r="V265" s="12"/>
      <c r="W265" s="2"/>
      <c r="X265" s="12" t="s">
        <v>17</v>
      </c>
      <c r="Y265" s="68"/>
      <c r="Z265" s="12" t="s">
        <v>18</v>
      </c>
      <c r="AA265" s="12" t="s">
        <v>18</v>
      </c>
      <c r="AB265" s="12"/>
    </row>
    <row r="266" spans="1:28" s="3" customFormat="1" ht="24.95" customHeight="1" x14ac:dyDescent="0.3">
      <c r="A266" s="21" t="s">
        <v>68</v>
      </c>
      <c r="B266" s="12" t="s">
        <v>53</v>
      </c>
      <c r="C266" s="10" t="s">
        <v>1034</v>
      </c>
      <c r="D266" s="12" t="s">
        <v>52</v>
      </c>
      <c r="E266" s="12">
        <v>1982</v>
      </c>
      <c r="F266" s="12" t="s">
        <v>16</v>
      </c>
      <c r="G266" s="10" t="s">
        <v>74</v>
      </c>
      <c r="H266" s="5" t="s">
        <v>728</v>
      </c>
      <c r="I266" s="2"/>
      <c r="J266" s="2"/>
      <c r="K266" s="2"/>
      <c r="L266" s="2"/>
      <c r="M266" s="2"/>
      <c r="N266" s="2"/>
      <c r="O266" s="2"/>
      <c r="P266" s="2"/>
      <c r="Q266" s="2"/>
      <c r="R266" s="2"/>
      <c r="S266" s="2"/>
      <c r="T266" s="2"/>
      <c r="U266" s="2"/>
      <c r="V266" s="12"/>
      <c r="W266" s="2"/>
      <c r="X266" s="12" t="s">
        <v>17</v>
      </c>
      <c r="Y266" s="68"/>
      <c r="Z266" s="12" t="s">
        <v>18</v>
      </c>
      <c r="AA266" s="12" t="s">
        <v>18</v>
      </c>
      <c r="AB266" s="12"/>
    </row>
    <row r="267" spans="1:28" s="3" customFormat="1" ht="24.95" customHeight="1" x14ac:dyDescent="0.3">
      <c r="A267" s="21" t="s">
        <v>68</v>
      </c>
      <c r="B267" s="12" t="s">
        <v>53</v>
      </c>
      <c r="C267" s="10" t="s">
        <v>1034</v>
      </c>
      <c r="D267" s="12" t="s">
        <v>52</v>
      </c>
      <c r="E267" s="12">
        <v>1982</v>
      </c>
      <c r="F267" s="12" t="s">
        <v>16</v>
      </c>
      <c r="G267" s="10" t="s">
        <v>75</v>
      </c>
      <c r="H267" s="5" t="s">
        <v>728</v>
      </c>
      <c r="I267" s="2"/>
      <c r="J267" s="2"/>
      <c r="K267" s="2"/>
      <c r="L267" s="2"/>
      <c r="M267" s="2"/>
      <c r="N267" s="2"/>
      <c r="O267" s="2"/>
      <c r="P267" s="2"/>
      <c r="Q267" s="2"/>
      <c r="R267" s="2"/>
      <c r="S267" s="2"/>
      <c r="T267" s="2"/>
      <c r="U267" s="2"/>
      <c r="V267" s="12"/>
      <c r="W267" s="2"/>
      <c r="X267" s="12" t="s">
        <v>17</v>
      </c>
      <c r="Y267" s="68"/>
      <c r="Z267" s="12" t="s">
        <v>18</v>
      </c>
      <c r="AA267" s="12" t="s">
        <v>18</v>
      </c>
      <c r="AB267" s="12"/>
    </row>
    <row r="268" spans="1:28" s="3" customFormat="1" ht="24.95" customHeight="1" x14ac:dyDescent="0.3">
      <c r="A268" s="21" t="s">
        <v>68</v>
      </c>
      <c r="B268" s="12" t="s">
        <v>53</v>
      </c>
      <c r="C268" s="10" t="s">
        <v>1034</v>
      </c>
      <c r="D268" s="12" t="s">
        <v>52</v>
      </c>
      <c r="E268" s="12">
        <v>1982</v>
      </c>
      <c r="F268" s="12" t="s">
        <v>16</v>
      </c>
      <c r="G268" s="10" t="s">
        <v>76</v>
      </c>
      <c r="H268" s="5" t="s">
        <v>728</v>
      </c>
      <c r="I268" s="2"/>
      <c r="J268" s="2"/>
      <c r="K268" s="2"/>
      <c r="L268" s="2"/>
      <c r="M268" s="2"/>
      <c r="N268" s="2"/>
      <c r="O268" s="2"/>
      <c r="P268" s="2"/>
      <c r="Q268" s="2"/>
      <c r="R268" s="2"/>
      <c r="S268" s="2"/>
      <c r="T268" s="2"/>
      <c r="U268" s="2"/>
      <c r="V268" s="12"/>
      <c r="W268" s="2"/>
      <c r="X268" s="12" t="s">
        <v>17</v>
      </c>
      <c r="Y268" s="68"/>
      <c r="Z268" s="12" t="s">
        <v>18</v>
      </c>
      <c r="AA268" s="12" t="s">
        <v>18</v>
      </c>
      <c r="AB268" s="12"/>
    </row>
    <row r="269" spans="1:28" s="3" customFormat="1" ht="24.95" customHeight="1" x14ac:dyDescent="0.3">
      <c r="A269" s="21" t="s">
        <v>68</v>
      </c>
      <c r="B269" s="12" t="s">
        <v>53</v>
      </c>
      <c r="C269" s="10" t="s">
        <v>1034</v>
      </c>
      <c r="D269" s="12" t="s">
        <v>52</v>
      </c>
      <c r="E269" s="12">
        <v>1982</v>
      </c>
      <c r="F269" s="12" t="s">
        <v>16</v>
      </c>
      <c r="G269" s="10" t="s">
        <v>80</v>
      </c>
      <c r="H269" s="5" t="s">
        <v>728</v>
      </c>
      <c r="I269" s="2"/>
      <c r="J269" s="2"/>
      <c r="K269" s="2"/>
      <c r="L269" s="2"/>
      <c r="M269" s="2"/>
      <c r="N269" s="2"/>
      <c r="O269" s="2"/>
      <c r="P269" s="2"/>
      <c r="Q269" s="2"/>
      <c r="R269" s="2"/>
      <c r="S269" s="2"/>
      <c r="T269" s="2"/>
      <c r="U269" s="2"/>
      <c r="V269" s="12"/>
      <c r="W269" s="2"/>
      <c r="X269" s="12" t="s">
        <v>17</v>
      </c>
      <c r="Y269" s="68"/>
      <c r="Z269" s="12" t="s">
        <v>18</v>
      </c>
      <c r="AA269" s="12" t="s">
        <v>18</v>
      </c>
      <c r="AB269" s="12"/>
    </row>
    <row r="270" spans="1:28" s="3" customFormat="1" ht="24.95" customHeight="1" x14ac:dyDescent="0.3">
      <c r="A270" s="21" t="s">
        <v>68</v>
      </c>
      <c r="B270" s="12" t="s">
        <v>53</v>
      </c>
      <c r="C270" s="10" t="s">
        <v>1034</v>
      </c>
      <c r="D270" s="12" t="s">
        <v>52</v>
      </c>
      <c r="E270" s="12">
        <v>1982</v>
      </c>
      <c r="F270" s="12" t="s">
        <v>16</v>
      </c>
      <c r="G270" s="10" t="s">
        <v>81</v>
      </c>
      <c r="H270" s="5" t="s">
        <v>728</v>
      </c>
      <c r="I270" s="2"/>
      <c r="J270" s="2"/>
      <c r="K270" s="2"/>
      <c r="L270" s="2"/>
      <c r="M270" s="2"/>
      <c r="N270" s="2"/>
      <c r="O270" s="2"/>
      <c r="P270" s="2"/>
      <c r="Q270" s="2"/>
      <c r="R270" s="2"/>
      <c r="S270" s="2"/>
      <c r="T270" s="2"/>
      <c r="U270" s="2"/>
      <c r="V270" s="12"/>
      <c r="W270" s="2"/>
      <c r="X270" s="12" t="s">
        <v>17</v>
      </c>
      <c r="Y270" s="68"/>
      <c r="Z270" s="12" t="s">
        <v>18</v>
      </c>
      <c r="AA270" s="12" t="s">
        <v>18</v>
      </c>
      <c r="AB270" s="12"/>
    </row>
    <row r="271" spans="1:28" s="3" customFormat="1" ht="24.95" customHeight="1" x14ac:dyDescent="0.3">
      <c r="A271" s="21" t="s">
        <v>68</v>
      </c>
      <c r="B271" s="12" t="s">
        <v>53</v>
      </c>
      <c r="C271" s="10" t="s">
        <v>1034</v>
      </c>
      <c r="D271" s="12" t="s">
        <v>52</v>
      </c>
      <c r="E271" s="12">
        <v>1982</v>
      </c>
      <c r="F271" s="12" t="s">
        <v>16</v>
      </c>
      <c r="G271" s="10" t="s">
        <v>82</v>
      </c>
      <c r="H271" s="5" t="s">
        <v>728</v>
      </c>
      <c r="I271" s="2"/>
      <c r="J271" s="2"/>
      <c r="K271" s="2"/>
      <c r="L271" s="2"/>
      <c r="M271" s="2"/>
      <c r="N271" s="2"/>
      <c r="O271" s="2"/>
      <c r="P271" s="2"/>
      <c r="Q271" s="2"/>
      <c r="R271" s="2"/>
      <c r="S271" s="2"/>
      <c r="T271" s="2"/>
      <c r="U271" s="2"/>
      <c r="V271" s="12"/>
      <c r="W271" s="2"/>
      <c r="X271" s="12" t="s">
        <v>17</v>
      </c>
      <c r="Y271" s="68"/>
      <c r="Z271" s="12" t="s">
        <v>18</v>
      </c>
      <c r="AA271" s="12" t="s">
        <v>18</v>
      </c>
      <c r="AB271" s="12"/>
    </row>
    <row r="272" spans="1:28" s="3" customFormat="1" ht="24.95" customHeight="1" x14ac:dyDescent="0.3">
      <c r="A272" s="21" t="s">
        <v>68</v>
      </c>
      <c r="B272" s="12" t="s">
        <v>53</v>
      </c>
      <c r="C272" s="10" t="s">
        <v>1034</v>
      </c>
      <c r="D272" s="12" t="s">
        <v>52</v>
      </c>
      <c r="E272" s="12">
        <v>1982</v>
      </c>
      <c r="F272" s="12" t="s">
        <v>16</v>
      </c>
      <c r="G272" s="10" t="s">
        <v>83</v>
      </c>
      <c r="H272" s="5" t="s">
        <v>728</v>
      </c>
      <c r="I272" s="2"/>
      <c r="J272" s="2"/>
      <c r="K272" s="2"/>
      <c r="L272" s="2"/>
      <c r="M272" s="2"/>
      <c r="N272" s="2"/>
      <c r="O272" s="2"/>
      <c r="P272" s="2"/>
      <c r="Q272" s="2"/>
      <c r="R272" s="2"/>
      <c r="S272" s="2"/>
      <c r="T272" s="2"/>
      <c r="U272" s="2"/>
      <c r="V272" s="12"/>
      <c r="W272" s="2"/>
      <c r="X272" s="12" t="s">
        <v>17</v>
      </c>
      <c r="Y272" s="68"/>
      <c r="Z272" s="12" t="s">
        <v>18</v>
      </c>
      <c r="AA272" s="12" t="s">
        <v>18</v>
      </c>
      <c r="AB272" s="12"/>
    </row>
    <row r="273" spans="1:28" s="3" customFormat="1" ht="24.95" customHeight="1" x14ac:dyDescent="0.3">
      <c r="A273" s="21" t="s">
        <v>68</v>
      </c>
      <c r="B273" s="12" t="s">
        <v>53</v>
      </c>
      <c r="C273" s="10" t="s">
        <v>1034</v>
      </c>
      <c r="D273" s="12" t="s">
        <v>52</v>
      </c>
      <c r="E273" s="12">
        <v>1982</v>
      </c>
      <c r="F273" s="12" t="s">
        <v>16</v>
      </c>
      <c r="G273" s="10" t="s">
        <v>84</v>
      </c>
      <c r="H273" s="5" t="s">
        <v>728</v>
      </c>
      <c r="I273" s="2"/>
      <c r="J273" s="2"/>
      <c r="K273" s="2"/>
      <c r="L273" s="2"/>
      <c r="M273" s="2"/>
      <c r="N273" s="2"/>
      <c r="O273" s="2"/>
      <c r="P273" s="2"/>
      <c r="Q273" s="2"/>
      <c r="R273" s="2"/>
      <c r="S273" s="2"/>
      <c r="T273" s="2"/>
      <c r="U273" s="2"/>
      <c r="V273" s="12"/>
      <c r="W273" s="2"/>
      <c r="X273" s="12" t="s">
        <v>17</v>
      </c>
      <c r="Y273" s="68"/>
      <c r="Z273" s="12" t="s">
        <v>18</v>
      </c>
      <c r="AA273" s="12" t="s">
        <v>18</v>
      </c>
      <c r="AB273" s="12"/>
    </row>
    <row r="274" spans="1:28" s="3" customFormat="1" ht="24.95" customHeight="1" x14ac:dyDescent="0.3">
      <c r="A274" s="21" t="s">
        <v>68</v>
      </c>
      <c r="B274" s="12" t="s">
        <v>53</v>
      </c>
      <c r="C274" s="10" t="s">
        <v>1034</v>
      </c>
      <c r="D274" s="12" t="s">
        <v>52</v>
      </c>
      <c r="E274" s="12">
        <v>1982</v>
      </c>
      <c r="F274" s="12" t="s">
        <v>16</v>
      </c>
      <c r="G274" s="10" t="s">
        <v>85</v>
      </c>
      <c r="H274" s="5" t="s">
        <v>728</v>
      </c>
      <c r="I274" s="2"/>
      <c r="J274" s="2"/>
      <c r="K274" s="2"/>
      <c r="L274" s="2"/>
      <c r="M274" s="2"/>
      <c r="N274" s="2"/>
      <c r="O274" s="2"/>
      <c r="P274" s="2"/>
      <c r="Q274" s="2"/>
      <c r="R274" s="2"/>
      <c r="S274" s="2"/>
      <c r="T274" s="2"/>
      <c r="U274" s="2"/>
      <c r="V274" s="12"/>
      <c r="W274" s="2"/>
      <c r="X274" s="12" t="s">
        <v>17</v>
      </c>
      <c r="Y274" s="68"/>
      <c r="Z274" s="12" t="s">
        <v>18</v>
      </c>
      <c r="AA274" s="12" t="s">
        <v>18</v>
      </c>
      <c r="AB274" s="12"/>
    </row>
    <row r="275" spans="1:28" s="3" customFormat="1" ht="24.95" customHeight="1" x14ac:dyDescent="0.3">
      <c r="A275" s="21" t="s">
        <v>68</v>
      </c>
      <c r="B275" s="12" t="s">
        <v>53</v>
      </c>
      <c r="C275" s="10" t="s">
        <v>1034</v>
      </c>
      <c r="D275" s="12" t="s">
        <v>52</v>
      </c>
      <c r="E275" s="12">
        <v>1982</v>
      </c>
      <c r="F275" s="12" t="s">
        <v>16</v>
      </c>
      <c r="G275" s="10" t="s">
        <v>86</v>
      </c>
      <c r="H275" s="5" t="s">
        <v>728</v>
      </c>
      <c r="I275" s="2"/>
      <c r="J275" s="2"/>
      <c r="K275" s="2"/>
      <c r="L275" s="2"/>
      <c r="M275" s="2"/>
      <c r="N275" s="2"/>
      <c r="O275" s="2"/>
      <c r="P275" s="2"/>
      <c r="Q275" s="2"/>
      <c r="R275" s="2"/>
      <c r="S275" s="2"/>
      <c r="T275" s="2"/>
      <c r="U275" s="2"/>
      <c r="V275" s="12"/>
      <c r="W275" s="2"/>
      <c r="X275" s="12" t="s">
        <v>17</v>
      </c>
      <c r="Y275" s="68"/>
      <c r="Z275" s="12" t="s">
        <v>18</v>
      </c>
      <c r="AA275" s="12" t="s">
        <v>18</v>
      </c>
      <c r="AB275" s="12"/>
    </row>
    <row r="276" spans="1:28" s="3" customFormat="1" ht="24.95" customHeight="1" x14ac:dyDescent="0.3">
      <c r="A276" s="23" t="s">
        <v>23</v>
      </c>
      <c r="B276" s="10" t="s">
        <v>53</v>
      </c>
      <c r="C276" s="10" t="s">
        <v>1404</v>
      </c>
      <c r="D276" s="10" t="s">
        <v>18</v>
      </c>
      <c r="E276" s="10">
        <v>1993</v>
      </c>
      <c r="F276" s="10" t="s">
        <v>201</v>
      </c>
      <c r="G276" s="35" t="s">
        <v>1406</v>
      </c>
      <c r="H276" s="5" t="s">
        <v>728</v>
      </c>
      <c r="I276" s="6"/>
      <c r="J276" s="6"/>
      <c r="K276" s="6"/>
      <c r="L276" s="6"/>
      <c r="M276" s="6"/>
      <c r="N276" s="6"/>
      <c r="O276" s="6"/>
      <c r="P276" s="6"/>
      <c r="Q276" s="6"/>
      <c r="R276" s="6"/>
      <c r="S276" s="6"/>
      <c r="T276" s="6"/>
      <c r="U276" s="6"/>
      <c r="V276" s="10"/>
      <c r="W276" s="6"/>
      <c r="X276" s="11" t="s">
        <v>18</v>
      </c>
      <c r="Y276" s="67"/>
      <c r="Z276" s="10"/>
      <c r="AA276" s="10"/>
      <c r="AB276" s="10"/>
    </row>
    <row r="277" spans="1:28" s="3" customFormat="1" ht="24.95" customHeight="1" x14ac:dyDescent="0.3">
      <c r="A277" s="23" t="s">
        <v>23</v>
      </c>
      <c r="B277" s="10" t="s">
        <v>53</v>
      </c>
      <c r="C277" s="10" t="s">
        <v>1405</v>
      </c>
      <c r="D277" s="10" t="s">
        <v>18</v>
      </c>
      <c r="E277" s="10">
        <v>2000</v>
      </c>
      <c r="F277" s="10" t="s">
        <v>201</v>
      </c>
      <c r="G277" s="35" t="s">
        <v>1406</v>
      </c>
      <c r="H277" s="5" t="s">
        <v>728</v>
      </c>
      <c r="I277" s="6"/>
      <c r="J277" s="6"/>
      <c r="K277" s="6"/>
      <c r="L277" s="6"/>
      <c r="M277" s="6"/>
      <c r="N277" s="6"/>
      <c r="O277" s="6"/>
      <c r="P277" s="6"/>
      <c r="Q277" s="6"/>
      <c r="R277" s="6"/>
      <c r="S277" s="6"/>
      <c r="T277" s="6"/>
      <c r="U277" s="6"/>
      <c r="V277" s="10"/>
      <c r="W277" s="6"/>
      <c r="X277" s="11" t="s">
        <v>18</v>
      </c>
      <c r="Y277" s="67"/>
      <c r="Z277" s="10"/>
      <c r="AA277" s="10"/>
      <c r="AB277" s="10"/>
    </row>
    <row r="278" spans="1:28" s="3" customFormat="1" ht="24.95" customHeight="1" x14ac:dyDescent="0.3">
      <c r="A278" s="25" t="s">
        <v>19</v>
      </c>
      <c r="B278" s="10" t="s">
        <v>53</v>
      </c>
      <c r="C278" s="10" t="s">
        <v>1032</v>
      </c>
      <c r="D278" s="10" t="s">
        <v>52</v>
      </c>
      <c r="E278" s="10">
        <v>2005</v>
      </c>
      <c r="F278" s="10" t="s">
        <v>16</v>
      </c>
      <c r="G278" s="10" t="s">
        <v>65</v>
      </c>
      <c r="H278" s="6"/>
      <c r="I278" s="6"/>
      <c r="J278" s="6"/>
      <c r="K278" s="6"/>
      <c r="L278" s="6"/>
      <c r="M278" s="6"/>
      <c r="N278" s="6"/>
      <c r="O278" s="6"/>
      <c r="P278" s="6"/>
      <c r="Q278" s="6"/>
      <c r="R278" s="6"/>
      <c r="S278" s="6"/>
      <c r="T278" s="6"/>
      <c r="U278" s="6"/>
      <c r="V278" s="10"/>
      <c r="W278" s="6"/>
      <c r="X278" s="10" t="s">
        <v>17</v>
      </c>
      <c r="Y278" s="67"/>
      <c r="Z278" s="10" t="s">
        <v>18</v>
      </c>
      <c r="AA278" s="10" t="s">
        <v>18</v>
      </c>
      <c r="AB278" s="10"/>
    </row>
    <row r="279" spans="1:28" s="7" customFormat="1" ht="24.95" customHeight="1" x14ac:dyDescent="0.3">
      <c r="A279" s="20" t="s">
        <v>989</v>
      </c>
      <c r="B279" s="10" t="s">
        <v>53</v>
      </c>
      <c r="C279" s="10" t="s">
        <v>1059</v>
      </c>
      <c r="D279" s="10" t="s">
        <v>103</v>
      </c>
      <c r="E279" s="10">
        <v>2015</v>
      </c>
      <c r="F279" s="10" t="s">
        <v>89</v>
      </c>
      <c r="G279" s="10" t="s">
        <v>125</v>
      </c>
      <c r="H279" s="9" t="s">
        <v>980</v>
      </c>
      <c r="I279" s="9" t="s">
        <v>980</v>
      </c>
      <c r="J279" s="9" t="s">
        <v>980</v>
      </c>
      <c r="K279" s="6"/>
      <c r="L279" s="6"/>
      <c r="M279" s="6"/>
      <c r="N279" s="6"/>
      <c r="O279" s="6"/>
      <c r="P279" s="6"/>
      <c r="Q279" s="6"/>
      <c r="R279" s="6"/>
      <c r="S279" s="6"/>
      <c r="T279" s="6"/>
      <c r="U279" s="6"/>
      <c r="V279" s="10"/>
      <c r="W279" s="6"/>
      <c r="X279" s="10" t="s">
        <v>17</v>
      </c>
      <c r="Y279" s="67"/>
      <c r="Z279" s="10" t="s">
        <v>18</v>
      </c>
      <c r="AA279" s="10" t="s">
        <v>18</v>
      </c>
      <c r="AB279" s="10"/>
    </row>
    <row r="280" spans="1:28" s="7" customFormat="1" ht="24.95" customHeight="1" x14ac:dyDescent="0.3">
      <c r="A280" s="22" t="s">
        <v>50</v>
      </c>
      <c r="B280" s="10" t="s">
        <v>53</v>
      </c>
      <c r="C280" s="10" t="s">
        <v>53</v>
      </c>
      <c r="D280" s="10" t="s">
        <v>53</v>
      </c>
      <c r="E280" s="10">
        <v>2015</v>
      </c>
      <c r="F280" s="10" t="s">
        <v>89</v>
      </c>
      <c r="G280" s="10" t="s">
        <v>132</v>
      </c>
      <c r="H280" s="5" t="s">
        <v>728</v>
      </c>
      <c r="I280" s="6"/>
      <c r="J280" s="6"/>
      <c r="K280" s="6"/>
      <c r="L280" s="6"/>
      <c r="M280" s="6"/>
      <c r="N280" s="6"/>
      <c r="O280" s="6"/>
      <c r="P280" s="6"/>
      <c r="Q280" s="6"/>
      <c r="R280" s="6"/>
      <c r="S280" s="6"/>
      <c r="T280" s="6"/>
      <c r="U280" s="6"/>
      <c r="V280" s="10"/>
      <c r="W280" s="6"/>
      <c r="X280" s="10" t="s">
        <v>17</v>
      </c>
      <c r="Y280" s="67"/>
      <c r="Z280" s="10" t="s">
        <v>18</v>
      </c>
      <c r="AA280" s="10" t="s">
        <v>18</v>
      </c>
      <c r="AB280" s="10"/>
    </row>
    <row r="281" spans="1:28" s="3" customFormat="1" ht="24.95" customHeight="1" x14ac:dyDescent="0.3">
      <c r="A281" s="22" t="s">
        <v>50</v>
      </c>
      <c r="B281" s="10" t="s">
        <v>53</v>
      </c>
      <c r="C281" s="10" t="s">
        <v>1065</v>
      </c>
      <c r="D281" s="10" t="s">
        <v>107</v>
      </c>
      <c r="E281" s="10">
        <v>2015</v>
      </c>
      <c r="F281" s="10" t="s">
        <v>89</v>
      </c>
      <c r="G281" s="10" t="s">
        <v>136</v>
      </c>
      <c r="H281" s="9" t="s">
        <v>980</v>
      </c>
      <c r="I281" s="6"/>
      <c r="J281" s="6"/>
      <c r="K281" s="6"/>
      <c r="L281" s="6"/>
      <c r="M281" s="6"/>
      <c r="N281" s="6"/>
      <c r="O281" s="6"/>
      <c r="P281" s="6"/>
      <c r="Q281" s="6"/>
      <c r="R281" s="6"/>
      <c r="S281" s="6"/>
      <c r="T281" s="6"/>
      <c r="U281" s="6"/>
      <c r="V281" s="10"/>
      <c r="W281" s="6"/>
      <c r="X281" s="10" t="s">
        <v>17</v>
      </c>
      <c r="Y281" s="67"/>
      <c r="Z281" s="10" t="s">
        <v>18</v>
      </c>
      <c r="AA281" s="10" t="s">
        <v>18</v>
      </c>
      <c r="AB281" s="10"/>
    </row>
    <row r="282" spans="1:28" s="3" customFormat="1" ht="24.95" customHeight="1" x14ac:dyDescent="0.3">
      <c r="A282" s="22" t="s">
        <v>50</v>
      </c>
      <c r="B282" s="10" t="s">
        <v>53</v>
      </c>
      <c r="C282" s="10" t="s">
        <v>1066</v>
      </c>
      <c r="D282" s="10" t="s">
        <v>107</v>
      </c>
      <c r="E282" s="10">
        <v>2015</v>
      </c>
      <c r="F282" s="10" t="s">
        <v>89</v>
      </c>
      <c r="G282" s="10" t="s">
        <v>137</v>
      </c>
      <c r="H282" s="9" t="s">
        <v>980</v>
      </c>
      <c r="I282" s="5"/>
      <c r="J282" s="5"/>
      <c r="K282" s="5"/>
      <c r="L282" s="5"/>
      <c r="M282" s="5"/>
      <c r="N282" s="5"/>
      <c r="O282" s="5"/>
      <c r="P282" s="5"/>
      <c r="Q282" s="5"/>
      <c r="R282" s="5"/>
      <c r="S282" s="5"/>
      <c r="T282" s="5"/>
      <c r="U282" s="5"/>
      <c r="V282" s="15"/>
      <c r="W282" s="5"/>
      <c r="X282" s="10" t="s">
        <v>17</v>
      </c>
      <c r="Y282" s="67"/>
      <c r="Z282" s="10" t="s">
        <v>18</v>
      </c>
      <c r="AA282" s="10" t="s">
        <v>18</v>
      </c>
      <c r="AB282" s="10"/>
    </row>
    <row r="283" spans="1:28" s="3" customFormat="1" ht="24.95" customHeight="1" x14ac:dyDescent="0.3">
      <c r="A283" s="20" t="s">
        <v>989</v>
      </c>
      <c r="B283" s="10" t="s">
        <v>53</v>
      </c>
      <c r="C283" s="10" t="s">
        <v>1043</v>
      </c>
      <c r="D283" s="10" t="s">
        <v>101</v>
      </c>
      <c r="E283" s="10">
        <v>2016</v>
      </c>
      <c r="F283" s="10" t="s">
        <v>89</v>
      </c>
      <c r="G283" s="10" t="s">
        <v>100</v>
      </c>
      <c r="H283" s="9" t="s">
        <v>980</v>
      </c>
      <c r="I283" s="6"/>
      <c r="J283" s="6"/>
      <c r="K283" s="6"/>
      <c r="L283" s="6"/>
      <c r="M283" s="6"/>
      <c r="N283" s="6"/>
      <c r="O283" s="6"/>
      <c r="P283" s="9" t="s">
        <v>980</v>
      </c>
      <c r="Q283" s="6"/>
      <c r="R283" s="6"/>
      <c r="S283" s="6"/>
      <c r="T283" s="9" t="s">
        <v>980</v>
      </c>
      <c r="U283" s="6"/>
      <c r="V283" s="10"/>
      <c r="W283" s="6"/>
      <c r="X283" s="10" t="s">
        <v>17</v>
      </c>
      <c r="Y283" s="67"/>
      <c r="Z283" s="10" t="s">
        <v>18</v>
      </c>
      <c r="AA283" s="10" t="s">
        <v>18</v>
      </c>
      <c r="AB283" s="10"/>
    </row>
    <row r="284" spans="1:28" s="3" customFormat="1" ht="24.95" customHeight="1" x14ac:dyDescent="0.3">
      <c r="A284" s="20" t="s">
        <v>989</v>
      </c>
      <c r="B284" s="10" t="s">
        <v>53</v>
      </c>
      <c r="C284" s="10" t="s">
        <v>1044</v>
      </c>
      <c r="D284" s="10" t="s">
        <v>103</v>
      </c>
      <c r="E284" s="10">
        <v>2016</v>
      </c>
      <c r="F284" s="10" t="s">
        <v>89</v>
      </c>
      <c r="G284" s="10" t="s">
        <v>102</v>
      </c>
      <c r="H284" s="9" t="s">
        <v>980</v>
      </c>
      <c r="I284" s="6"/>
      <c r="J284" s="6"/>
      <c r="K284" s="6"/>
      <c r="L284" s="6"/>
      <c r="M284" s="6"/>
      <c r="N284" s="6"/>
      <c r="O284" s="6"/>
      <c r="P284" s="6"/>
      <c r="Q284" s="6"/>
      <c r="R284" s="6"/>
      <c r="S284" s="6"/>
      <c r="T284" s="9" t="s">
        <v>980</v>
      </c>
      <c r="U284" s="6"/>
      <c r="V284" s="10"/>
      <c r="W284" s="6"/>
      <c r="X284" s="10" t="s">
        <v>17</v>
      </c>
      <c r="Y284" s="67"/>
      <c r="Z284" s="10" t="s">
        <v>18</v>
      </c>
      <c r="AA284" s="10" t="s">
        <v>104</v>
      </c>
      <c r="AB284" s="10"/>
    </row>
    <row r="285" spans="1:28" s="3" customFormat="1" ht="24.95" customHeight="1" x14ac:dyDescent="0.3">
      <c r="A285" s="20" t="s">
        <v>989</v>
      </c>
      <c r="B285" s="10" t="s">
        <v>53</v>
      </c>
      <c r="C285" s="10" t="s">
        <v>1045</v>
      </c>
      <c r="D285" s="10" t="s">
        <v>103</v>
      </c>
      <c r="E285" s="10">
        <v>2016</v>
      </c>
      <c r="F285" s="10" t="s">
        <v>89</v>
      </c>
      <c r="G285" s="10" t="s">
        <v>105</v>
      </c>
      <c r="H285" s="5" t="s">
        <v>728</v>
      </c>
      <c r="I285" s="6"/>
      <c r="J285" s="6"/>
      <c r="K285" s="6"/>
      <c r="L285" s="6"/>
      <c r="M285" s="6"/>
      <c r="N285" s="6"/>
      <c r="O285" s="6"/>
      <c r="P285" s="6"/>
      <c r="Q285" s="6"/>
      <c r="R285" s="6"/>
      <c r="S285" s="6"/>
      <c r="T285" s="9" t="s">
        <v>980</v>
      </c>
      <c r="U285" s="6"/>
      <c r="V285" s="10"/>
      <c r="W285" s="6"/>
      <c r="X285" s="10" t="s">
        <v>17</v>
      </c>
      <c r="Y285" s="67"/>
      <c r="Z285" s="10" t="s">
        <v>18</v>
      </c>
      <c r="AA285" s="10" t="s">
        <v>18</v>
      </c>
      <c r="AB285" s="10"/>
    </row>
    <row r="286" spans="1:28" s="3" customFormat="1" ht="24.95" customHeight="1" x14ac:dyDescent="0.3">
      <c r="A286" s="22" t="s">
        <v>50</v>
      </c>
      <c r="B286" s="10" t="s">
        <v>53</v>
      </c>
      <c r="C286" s="10" t="s">
        <v>1046</v>
      </c>
      <c r="D286" s="10" t="s">
        <v>107</v>
      </c>
      <c r="E286" s="10">
        <v>2016</v>
      </c>
      <c r="F286" s="10" t="s">
        <v>89</v>
      </c>
      <c r="G286" s="10" t="s">
        <v>106</v>
      </c>
      <c r="H286" s="9" t="s">
        <v>980</v>
      </c>
      <c r="I286" s="6"/>
      <c r="J286" s="6"/>
      <c r="K286" s="6"/>
      <c r="L286" s="6"/>
      <c r="M286" s="6"/>
      <c r="N286" s="6"/>
      <c r="O286" s="6"/>
      <c r="P286" s="6"/>
      <c r="Q286" s="6"/>
      <c r="R286" s="6"/>
      <c r="S286" s="6"/>
      <c r="T286" s="9" t="s">
        <v>980</v>
      </c>
      <c r="U286" s="6"/>
      <c r="V286" s="10"/>
      <c r="W286" s="6"/>
      <c r="X286" s="10" t="s">
        <v>17</v>
      </c>
      <c r="Y286" s="67"/>
      <c r="Z286" s="10" t="s">
        <v>18</v>
      </c>
      <c r="AA286" s="10" t="s">
        <v>18</v>
      </c>
      <c r="AB286" s="10"/>
    </row>
    <row r="287" spans="1:28" s="3" customFormat="1" ht="24.95" customHeight="1" x14ac:dyDescent="0.3">
      <c r="A287" s="22" t="s">
        <v>50</v>
      </c>
      <c r="B287" s="10" t="s">
        <v>53</v>
      </c>
      <c r="C287" s="10" t="s">
        <v>1047</v>
      </c>
      <c r="D287" s="10" t="s">
        <v>107</v>
      </c>
      <c r="E287" s="10">
        <v>2016</v>
      </c>
      <c r="F287" s="10" t="s">
        <v>89</v>
      </c>
      <c r="G287" s="10" t="s">
        <v>108</v>
      </c>
      <c r="H287" s="5" t="s">
        <v>728</v>
      </c>
      <c r="I287" s="6"/>
      <c r="J287" s="6"/>
      <c r="K287" s="6"/>
      <c r="L287" s="6"/>
      <c r="M287" s="6"/>
      <c r="N287" s="6"/>
      <c r="O287" s="6"/>
      <c r="P287" s="6"/>
      <c r="Q287" s="6"/>
      <c r="R287" s="6"/>
      <c r="S287" s="6"/>
      <c r="T287" s="9" t="s">
        <v>980</v>
      </c>
      <c r="U287" s="6"/>
      <c r="V287" s="10"/>
      <c r="W287" s="6"/>
      <c r="X287" s="10" t="s">
        <v>17</v>
      </c>
      <c r="Y287" s="67"/>
      <c r="Z287" s="10" t="s">
        <v>18</v>
      </c>
      <c r="AA287" s="10" t="s">
        <v>18</v>
      </c>
      <c r="AB287" s="10"/>
    </row>
    <row r="288" spans="1:28" s="3" customFormat="1" ht="24.95" customHeight="1" x14ac:dyDescent="0.3">
      <c r="A288" s="20" t="s">
        <v>989</v>
      </c>
      <c r="B288" s="10" t="s">
        <v>53</v>
      </c>
      <c r="C288" s="10" t="s">
        <v>1049</v>
      </c>
      <c r="D288" s="10" t="s">
        <v>103</v>
      </c>
      <c r="E288" s="10">
        <v>2016</v>
      </c>
      <c r="F288" s="10" t="s">
        <v>89</v>
      </c>
      <c r="G288" s="10" t="s">
        <v>115</v>
      </c>
      <c r="H288" s="5" t="s">
        <v>728</v>
      </c>
      <c r="I288" s="6"/>
      <c r="J288" s="9" t="s">
        <v>980</v>
      </c>
      <c r="K288" s="6"/>
      <c r="L288" s="6"/>
      <c r="M288" s="6"/>
      <c r="N288" s="6"/>
      <c r="O288" s="6"/>
      <c r="P288" s="6"/>
      <c r="Q288" s="6"/>
      <c r="R288" s="6"/>
      <c r="S288" s="6"/>
      <c r="T288" s="9" t="s">
        <v>980</v>
      </c>
      <c r="U288" s="6"/>
      <c r="V288" s="10"/>
      <c r="W288" s="6"/>
      <c r="X288" s="10" t="s">
        <v>17</v>
      </c>
      <c r="Y288" s="67"/>
      <c r="Z288" s="10" t="s">
        <v>18</v>
      </c>
      <c r="AA288" s="10" t="s">
        <v>18</v>
      </c>
      <c r="AB288" s="10"/>
    </row>
    <row r="289" spans="1:28" s="3" customFormat="1" ht="24.95" customHeight="1" x14ac:dyDescent="0.3">
      <c r="A289" s="22" t="s">
        <v>50</v>
      </c>
      <c r="B289" s="10" t="s">
        <v>53</v>
      </c>
      <c r="C289" s="10" t="s">
        <v>1050</v>
      </c>
      <c r="D289" s="10" t="s">
        <v>107</v>
      </c>
      <c r="E289" s="10">
        <v>2016</v>
      </c>
      <c r="F289" s="10" t="s">
        <v>89</v>
      </c>
      <c r="G289" s="10" t="s">
        <v>116</v>
      </c>
      <c r="H289" s="9" t="s">
        <v>980</v>
      </c>
      <c r="I289" s="6"/>
      <c r="J289" s="6"/>
      <c r="K289" s="6"/>
      <c r="L289" s="6"/>
      <c r="M289" s="6"/>
      <c r="N289" s="6"/>
      <c r="O289" s="6"/>
      <c r="P289" s="6"/>
      <c r="Q289" s="6"/>
      <c r="R289" s="6"/>
      <c r="S289" s="6"/>
      <c r="T289" s="9" t="s">
        <v>980</v>
      </c>
      <c r="U289" s="6"/>
      <c r="V289" s="10"/>
      <c r="W289" s="6"/>
      <c r="X289" s="10" t="s">
        <v>17</v>
      </c>
      <c r="Y289" s="67"/>
      <c r="Z289" s="10" t="s">
        <v>18</v>
      </c>
      <c r="AA289" s="10" t="s">
        <v>18</v>
      </c>
      <c r="AB289" s="10"/>
    </row>
    <row r="290" spans="1:28" s="3" customFormat="1" ht="24.95" customHeight="1" x14ac:dyDescent="0.3">
      <c r="A290" s="22" t="s">
        <v>50</v>
      </c>
      <c r="B290" s="10" t="s">
        <v>53</v>
      </c>
      <c r="C290" s="10" t="s">
        <v>1051</v>
      </c>
      <c r="D290" s="10" t="s">
        <v>107</v>
      </c>
      <c r="E290" s="10">
        <v>2016</v>
      </c>
      <c r="F290" s="10" t="s">
        <v>89</v>
      </c>
      <c r="G290" s="10" t="s">
        <v>117</v>
      </c>
      <c r="H290" s="5" t="s">
        <v>728</v>
      </c>
      <c r="I290" s="6"/>
      <c r="J290" s="6"/>
      <c r="K290" s="6"/>
      <c r="L290" s="6"/>
      <c r="M290" s="6"/>
      <c r="N290" s="6"/>
      <c r="O290" s="6"/>
      <c r="P290" s="6"/>
      <c r="Q290" s="6"/>
      <c r="R290" s="6"/>
      <c r="S290" s="6"/>
      <c r="T290" s="9" t="s">
        <v>980</v>
      </c>
      <c r="U290" s="6"/>
      <c r="V290" s="10"/>
      <c r="W290" s="6"/>
      <c r="X290" s="10" t="s">
        <v>17</v>
      </c>
      <c r="Y290" s="67"/>
      <c r="Z290" s="10" t="s">
        <v>18</v>
      </c>
      <c r="AA290" s="10" t="s">
        <v>18</v>
      </c>
      <c r="AB290" s="10"/>
    </row>
    <row r="291" spans="1:28" s="3" customFormat="1" ht="24.95" customHeight="1" x14ac:dyDescent="0.3">
      <c r="A291" s="20" t="s">
        <v>989</v>
      </c>
      <c r="B291" s="10" t="s">
        <v>53</v>
      </c>
      <c r="C291" s="10" t="s">
        <v>1055</v>
      </c>
      <c r="D291" s="10" t="s">
        <v>103</v>
      </c>
      <c r="E291" s="10">
        <v>2016</v>
      </c>
      <c r="F291" s="10" t="s">
        <v>89</v>
      </c>
      <c r="G291" s="10" t="s">
        <v>121</v>
      </c>
      <c r="H291" s="9" t="s">
        <v>980</v>
      </c>
      <c r="I291" s="6"/>
      <c r="J291" s="9" t="s">
        <v>980</v>
      </c>
      <c r="K291" s="6"/>
      <c r="L291" s="6"/>
      <c r="M291" s="6"/>
      <c r="N291" s="6"/>
      <c r="O291" s="6"/>
      <c r="P291" s="6"/>
      <c r="Q291" s="6"/>
      <c r="R291" s="6"/>
      <c r="S291" s="6"/>
      <c r="T291" s="9" t="s">
        <v>980</v>
      </c>
      <c r="U291" s="6"/>
      <c r="V291" s="10"/>
      <c r="W291" s="6"/>
      <c r="X291" s="10" t="s">
        <v>17</v>
      </c>
      <c r="Y291" s="67"/>
      <c r="Z291" s="10" t="s">
        <v>18</v>
      </c>
      <c r="AA291" s="10" t="s">
        <v>18</v>
      </c>
      <c r="AB291" s="10"/>
    </row>
    <row r="292" spans="1:28" s="3" customFormat="1" ht="24.95" customHeight="1" x14ac:dyDescent="0.3">
      <c r="A292" s="20" t="s">
        <v>989</v>
      </c>
      <c r="B292" s="10" t="s">
        <v>53</v>
      </c>
      <c r="C292" s="10" t="s">
        <v>1057</v>
      </c>
      <c r="D292" s="10" t="s">
        <v>103</v>
      </c>
      <c r="E292" s="10">
        <v>2016</v>
      </c>
      <c r="F292" s="10" t="s">
        <v>89</v>
      </c>
      <c r="G292" s="10" t="s">
        <v>123</v>
      </c>
      <c r="H292" s="9" t="s">
        <v>980</v>
      </c>
      <c r="I292" s="6"/>
      <c r="J292" s="6"/>
      <c r="K292" s="6"/>
      <c r="L292" s="6"/>
      <c r="M292" s="6"/>
      <c r="N292" s="6"/>
      <c r="O292" s="6"/>
      <c r="P292" s="6"/>
      <c r="Q292" s="6"/>
      <c r="R292" s="6"/>
      <c r="S292" s="6"/>
      <c r="T292" s="9" t="s">
        <v>980</v>
      </c>
      <c r="U292" s="6"/>
      <c r="V292" s="10"/>
      <c r="W292" s="6"/>
      <c r="X292" s="10" t="s">
        <v>17</v>
      </c>
      <c r="Y292" s="67"/>
      <c r="Z292" s="10" t="s">
        <v>18</v>
      </c>
      <c r="AA292" s="10" t="s">
        <v>18</v>
      </c>
      <c r="AB292" s="10"/>
    </row>
    <row r="293" spans="1:28" s="3" customFormat="1" ht="24.95" customHeight="1" x14ac:dyDescent="0.3">
      <c r="A293" s="20" t="s">
        <v>989</v>
      </c>
      <c r="B293" s="10" t="s">
        <v>53</v>
      </c>
      <c r="C293" s="10" t="s">
        <v>1058</v>
      </c>
      <c r="D293" s="10" t="s">
        <v>103</v>
      </c>
      <c r="E293" s="10">
        <v>2016</v>
      </c>
      <c r="F293" s="10" t="s">
        <v>89</v>
      </c>
      <c r="G293" s="10" t="s">
        <v>124</v>
      </c>
      <c r="H293" s="5" t="s">
        <v>728</v>
      </c>
      <c r="I293" s="6"/>
      <c r="J293" s="6"/>
      <c r="K293" s="6"/>
      <c r="L293" s="6"/>
      <c r="M293" s="6"/>
      <c r="N293" s="6"/>
      <c r="O293" s="6"/>
      <c r="P293" s="6"/>
      <c r="Q293" s="6"/>
      <c r="R293" s="6"/>
      <c r="S293" s="6"/>
      <c r="T293" s="9" t="s">
        <v>980</v>
      </c>
      <c r="U293" s="6"/>
      <c r="V293" s="10"/>
      <c r="W293" s="6"/>
      <c r="X293" s="10" t="s">
        <v>17</v>
      </c>
      <c r="Y293" s="67"/>
      <c r="Z293" s="10" t="s">
        <v>18</v>
      </c>
      <c r="AA293" s="10" t="s">
        <v>18</v>
      </c>
      <c r="AB293" s="10"/>
    </row>
    <row r="294" spans="1:28" s="3" customFormat="1" ht="24.95" customHeight="1" x14ac:dyDescent="0.3">
      <c r="A294" s="20" t="s">
        <v>989</v>
      </c>
      <c r="B294" s="10" t="s">
        <v>53</v>
      </c>
      <c r="C294" s="10" t="s">
        <v>1064</v>
      </c>
      <c r="D294" s="10" t="s">
        <v>103</v>
      </c>
      <c r="E294" s="10">
        <v>2016</v>
      </c>
      <c r="F294" s="10" t="s">
        <v>89</v>
      </c>
      <c r="G294" s="10" t="s">
        <v>135</v>
      </c>
      <c r="H294" s="9" t="s">
        <v>980</v>
      </c>
      <c r="I294" s="6"/>
      <c r="J294" s="6"/>
      <c r="K294" s="6"/>
      <c r="L294" s="6"/>
      <c r="M294" s="6"/>
      <c r="N294" s="6"/>
      <c r="O294" s="6"/>
      <c r="P294" s="6"/>
      <c r="Q294" s="6"/>
      <c r="R294" s="6"/>
      <c r="S294" s="6"/>
      <c r="T294" s="6"/>
      <c r="U294" s="6"/>
      <c r="V294" s="10"/>
      <c r="W294" s="6"/>
      <c r="X294" s="10" t="s">
        <v>17</v>
      </c>
      <c r="Y294" s="67"/>
      <c r="Z294" s="10" t="s">
        <v>18</v>
      </c>
      <c r="AA294" s="10" t="s">
        <v>18</v>
      </c>
      <c r="AB294" s="10"/>
    </row>
    <row r="295" spans="1:28" s="3" customFormat="1" ht="24.95" customHeight="1" x14ac:dyDescent="0.3">
      <c r="A295" s="20" t="s">
        <v>989</v>
      </c>
      <c r="B295" s="10" t="s">
        <v>53</v>
      </c>
      <c r="C295" s="10" t="s">
        <v>1071</v>
      </c>
      <c r="D295" s="10" t="s">
        <v>103</v>
      </c>
      <c r="E295" s="10">
        <v>2016</v>
      </c>
      <c r="F295" s="10" t="s">
        <v>89</v>
      </c>
      <c r="G295" s="10" t="s">
        <v>164</v>
      </c>
      <c r="H295" s="5" t="s">
        <v>728</v>
      </c>
      <c r="I295" s="5"/>
      <c r="J295" s="5"/>
      <c r="K295" s="5"/>
      <c r="L295" s="5"/>
      <c r="M295" s="5"/>
      <c r="N295" s="5"/>
      <c r="O295" s="5"/>
      <c r="P295" s="5"/>
      <c r="Q295" s="5"/>
      <c r="R295" s="5"/>
      <c r="S295" s="5"/>
      <c r="T295" s="9" t="s">
        <v>980</v>
      </c>
      <c r="U295" s="5"/>
      <c r="V295" s="15"/>
      <c r="W295" s="5"/>
      <c r="X295" s="10" t="s">
        <v>27</v>
      </c>
      <c r="Y295" s="67"/>
      <c r="Z295" s="10" t="s">
        <v>18</v>
      </c>
      <c r="AA295" s="10" t="s">
        <v>165</v>
      </c>
      <c r="AB295" s="10"/>
    </row>
    <row r="296" spans="1:28" s="3" customFormat="1" ht="24.95" customHeight="1" x14ac:dyDescent="0.3">
      <c r="A296" s="20" t="s">
        <v>989</v>
      </c>
      <c r="B296" s="10" t="s">
        <v>53</v>
      </c>
      <c r="C296" s="10" t="s">
        <v>1073</v>
      </c>
      <c r="D296" s="10" t="s">
        <v>103</v>
      </c>
      <c r="E296" s="10">
        <v>2016</v>
      </c>
      <c r="F296" s="10" t="s">
        <v>89</v>
      </c>
      <c r="G296" s="10" t="s">
        <v>168</v>
      </c>
      <c r="H296" s="9" t="s">
        <v>980</v>
      </c>
      <c r="I296" s="5"/>
      <c r="J296" s="5"/>
      <c r="K296" s="5"/>
      <c r="L296" s="5"/>
      <c r="M296" s="5"/>
      <c r="N296" s="5"/>
      <c r="O296" s="5"/>
      <c r="P296" s="5"/>
      <c r="Q296" s="5"/>
      <c r="R296" s="5"/>
      <c r="S296" s="5"/>
      <c r="T296" s="9" t="s">
        <v>980</v>
      </c>
      <c r="U296" s="5"/>
      <c r="V296" s="15"/>
      <c r="W296" s="5"/>
      <c r="X296" s="10" t="s">
        <v>17</v>
      </c>
      <c r="Y296" s="67"/>
      <c r="Z296" s="10" t="s">
        <v>169</v>
      </c>
      <c r="AA296" s="10" t="s">
        <v>18</v>
      </c>
      <c r="AB296" s="10"/>
    </row>
    <row r="297" spans="1:28" s="3" customFormat="1" ht="24.95" customHeight="1" x14ac:dyDescent="0.3">
      <c r="A297" s="20" t="s">
        <v>989</v>
      </c>
      <c r="B297" s="10" t="s">
        <v>53</v>
      </c>
      <c r="C297" s="10" t="s">
        <v>1076</v>
      </c>
      <c r="D297" s="10" t="s">
        <v>103</v>
      </c>
      <c r="E297" s="10">
        <v>2016</v>
      </c>
      <c r="F297" s="10" t="s">
        <v>89</v>
      </c>
      <c r="G297" s="10" t="s">
        <v>175</v>
      </c>
      <c r="H297" s="9" t="s">
        <v>980</v>
      </c>
      <c r="I297" s="5"/>
      <c r="J297" s="5"/>
      <c r="K297" s="5"/>
      <c r="L297" s="5"/>
      <c r="M297" s="5"/>
      <c r="N297" s="5"/>
      <c r="O297" s="5"/>
      <c r="P297" s="5"/>
      <c r="Q297" s="5"/>
      <c r="R297" s="5"/>
      <c r="S297" s="5"/>
      <c r="T297" s="9" t="s">
        <v>980</v>
      </c>
      <c r="U297" s="5"/>
      <c r="V297" s="15"/>
      <c r="W297" s="5"/>
      <c r="X297" s="10" t="s">
        <v>17</v>
      </c>
      <c r="Y297" s="67"/>
      <c r="Z297" s="10" t="s">
        <v>169</v>
      </c>
      <c r="AA297" s="10" t="s">
        <v>18</v>
      </c>
      <c r="AB297" s="10"/>
    </row>
    <row r="298" spans="1:28" s="3" customFormat="1" ht="24.95" customHeight="1" x14ac:dyDescent="0.3">
      <c r="A298" s="25" t="s">
        <v>19</v>
      </c>
      <c r="B298" s="10" t="s">
        <v>53</v>
      </c>
      <c r="C298" s="10" t="s">
        <v>1050</v>
      </c>
      <c r="D298" s="10" t="s">
        <v>107</v>
      </c>
      <c r="E298" s="10">
        <v>2016</v>
      </c>
      <c r="F298" s="10" t="s">
        <v>89</v>
      </c>
      <c r="G298" s="10" t="s">
        <v>186</v>
      </c>
      <c r="H298" s="9" t="s">
        <v>980</v>
      </c>
      <c r="I298" s="5"/>
      <c r="J298" s="5"/>
      <c r="K298" s="5"/>
      <c r="L298" s="5"/>
      <c r="M298" s="5"/>
      <c r="N298" s="5"/>
      <c r="O298" s="5"/>
      <c r="P298" s="5"/>
      <c r="Q298" s="5"/>
      <c r="R298" s="5"/>
      <c r="S298" s="5"/>
      <c r="T298" s="9" t="s">
        <v>980</v>
      </c>
      <c r="U298" s="5"/>
      <c r="V298" s="15"/>
      <c r="W298" s="5"/>
      <c r="X298" s="10" t="s">
        <v>17</v>
      </c>
      <c r="Y298" s="67"/>
      <c r="Z298" s="10" t="s">
        <v>18</v>
      </c>
      <c r="AA298" s="10" t="s">
        <v>18</v>
      </c>
      <c r="AB298" s="10"/>
    </row>
    <row r="299" spans="1:28" s="3" customFormat="1" ht="24.95" customHeight="1" x14ac:dyDescent="0.3">
      <c r="A299" s="22" t="s">
        <v>50</v>
      </c>
      <c r="B299" s="10" t="s">
        <v>53</v>
      </c>
      <c r="C299" s="10" t="s">
        <v>1081</v>
      </c>
      <c r="D299" s="10" t="s">
        <v>107</v>
      </c>
      <c r="E299" s="10">
        <v>2016</v>
      </c>
      <c r="F299" s="10" t="s">
        <v>89</v>
      </c>
      <c r="G299" s="10" t="s">
        <v>187</v>
      </c>
      <c r="H299" s="5" t="s">
        <v>728</v>
      </c>
      <c r="I299" s="5"/>
      <c r="J299" s="5"/>
      <c r="K299" s="5"/>
      <c r="L299" s="5"/>
      <c r="M299" s="5"/>
      <c r="N299" s="5"/>
      <c r="O299" s="5"/>
      <c r="P299" s="5"/>
      <c r="Q299" s="5"/>
      <c r="R299" s="5"/>
      <c r="S299" s="5"/>
      <c r="T299" s="9" t="s">
        <v>980</v>
      </c>
      <c r="U299" s="5"/>
      <c r="V299" s="15"/>
      <c r="W299" s="5"/>
      <c r="X299" s="10" t="s">
        <v>17</v>
      </c>
      <c r="Y299" s="67"/>
      <c r="Z299" s="10" t="s">
        <v>18</v>
      </c>
      <c r="AA299" s="10" t="s">
        <v>18</v>
      </c>
      <c r="AB299" s="10"/>
    </row>
    <row r="300" spans="1:28" s="3" customFormat="1" ht="24.95" customHeight="1" x14ac:dyDescent="0.3">
      <c r="A300" s="20" t="s">
        <v>989</v>
      </c>
      <c r="B300" s="10" t="s">
        <v>53</v>
      </c>
      <c r="C300" s="10" t="s">
        <v>1083</v>
      </c>
      <c r="D300" s="10" t="s">
        <v>103</v>
      </c>
      <c r="E300" s="10">
        <v>2016</v>
      </c>
      <c r="F300" s="10" t="s">
        <v>89</v>
      </c>
      <c r="G300" s="10" t="s">
        <v>189</v>
      </c>
      <c r="H300" s="9" t="s">
        <v>980</v>
      </c>
      <c r="I300" s="9" t="s">
        <v>980</v>
      </c>
      <c r="J300" s="9" t="s">
        <v>980</v>
      </c>
      <c r="K300" s="5"/>
      <c r="L300" s="5"/>
      <c r="M300" s="5"/>
      <c r="N300" s="5"/>
      <c r="O300" s="5"/>
      <c r="P300" s="5"/>
      <c r="Q300" s="5"/>
      <c r="R300" s="5"/>
      <c r="S300" s="5"/>
      <c r="T300" s="9" t="s">
        <v>980</v>
      </c>
      <c r="U300" s="5"/>
      <c r="V300" s="15"/>
      <c r="W300" s="5"/>
      <c r="X300" s="10" t="s">
        <v>17</v>
      </c>
      <c r="Y300" s="67"/>
      <c r="Z300" s="10" t="s">
        <v>18</v>
      </c>
      <c r="AA300" s="10" t="s">
        <v>18</v>
      </c>
      <c r="AB300" s="10"/>
    </row>
    <row r="301" spans="1:28" s="3" customFormat="1" ht="24.95" customHeight="1" x14ac:dyDescent="0.3">
      <c r="A301" s="25" t="s">
        <v>19</v>
      </c>
      <c r="B301" s="10" t="s">
        <v>53</v>
      </c>
      <c r="C301" s="10" t="s">
        <v>1088</v>
      </c>
      <c r="D301" s="10" t="s">
        <v>107</v>
      </c>
      <c r="E301" s="10">
        <v>2016</v>
      </c>
      <c r="F301" s="10" t="s">
        <v>89</v>
      </c>
      <c r="G301" s="10" t="s">
        <v>198</v>
      </c>
      <c r="H301" s="5" t="s">
        <v>728</v>
      </c>
      <c r="I301" s="5"/>
      <c r="J301" s="5"/>
      <c r="K301" s="5"/>
      <c r="L301" s="5"/>
      <c r="M301" s="5"/>
      <c r="N301" s="5"/>
      <c r="O301" s="5"/>
      <c r="P301" s="5"/>
      <c r="Q301" s="5"/>
      <c r="R301" s="5"/>
      <c r="S301" s="5"/>
      <c r="T301" s="5"/>
      <c r="U301" s="5"/>
      <c r="V301" s="15"/>
      <c r="W301" s="5"/>
      <c r="X301" s="10" t="s">
        <v>17</v>
      </c>
      <c r="Y301" s="67"/>
      <c r="Z301" s="10" t="s">
        <v>18</v>
      </c>
      <c r="AA301" s="10" t="s">
        <v>18</v>
      </c>
      <c r="AB301" s="10"/>
    </row>
    <row r="302" spans="1:28" s="3" customFormat="1" ht="24.95" customHeight="1" x14ac:dyDescent="0.3">
      <c r="A302" s="25" t="s">
        <v>19</v>
      </c>
      <c r="B302" s="10" t="s">
        <v>53</v>
      </c>
      <c r="C302" s="10" t="s">
        <v>1052</v>
      </c>
      <c r="D302" s="10" t="s">
        <v>107</v>
      </c>
      <c r="E302" s="10">
        <v>2016</v>
      </c>
      <c r="F302" s="10" t="s">
        <v>89</v>
      </c>
      <c r="G302" s="10" t="s">
        <v>118</v>
      </c>
      <c r="H302" s="5" t="s">
        <v>728</v>
      </c>
      <c r="I302" s="6"/>
      <c r="J302" s="6"/>
      <c r="K302" s="6"/>
      <c r="L302" s="6"/>
      <c r="M302" s="6"/>
      <c r="N302" s="6"/>
      <c r="O302" s="6"/>
      <c r="P302" s="6"/>
      <c r="Q302" s="6"/>
      <c r="R302" s="6"/>
      <c r="S302" s="9" t="s">
        <v>980</v>
      </c>
      <c r="T302" s="6"/>
      <c r="U302" s="6"/>
      <c r="V302" s="10"/>
      <c r="W302" s="6"/>
      <c r="X302" s="10" t="s">
        <v>17</v>
      </c>
      <c r="Y302" s="67"/>
      <c r="Z302" s="10" t="s">
        <v>18</v>
      </c>
      <c r="AA302" s="10" t="s">
        <v>18</v>
      </c>
      <c r="AB302" s="10"/>
    </row>
    <row r="303" spans="1:28" s="3" customFormat="1" ht="24.95" customHeight="1" x14ac:dyDescent="0.3">
      <c r="A303" s="25" t="s">
        <v>19</v>
      </c>
      <c r="B303" s="10" t="s">
        <v>53</v>
      </c>
      <c r="C303" s="10" t="s">
        <v>1053</v>
      </c>
      <c r="D303" s="10" t="s">
        <v>107</v>
      </c>
      <c r="E303" s="10">
        <v>2016</v>
      </c>
      <c r="F303" s="10" t="s">
        <v>89</v>
      </c>
      <c r="G303" s="10" t="s">
        <v>119</v>
      </c>
      <c r="H303" s="5" t="s">
        <v>728</v>
      </c>
      <c r="I303" s="6"/>
      <c r="J303" s="9" t="s">
        <v>980</v>
      </c>
      <c r="K303" s="6"/>
      <c r="L303" s="6"/>
      <c r="M303" s="6"/>
      <c r="N303" s="6"/>
      <c r="O303" s="6"/>
      <c r="P303" s="6"/>
      <c r="Q303" s="6"/>
      <c r="R303" s="6"/>
      <c r="S303" s="9" t="s">
        <v>980</v>
      </c>
      <c r="T303" s="6"/>
      <c r="U303" s="6"/>
      <c r="V303" s="10"/>
      <c r="W303" s="6"/>
      <c r="X303" s="10" t="s">
        <v>17</v>
      </c>
      <c r="Y303" s="67"/>
      <c r="Z303" s="10" t="s">
        <v>18</v>
      </c>
      <c r="AA303" s="10" t="s">
        <v>18</v>
      </c>
      <c r="AB303" s="10"/>
    </row>
    <row r="304" spans="1:28" s="3" customFormat="1" ht="24.95" customHeight="1" x14ac:dyDescent="0.3">
      <c r="A304" s="20" t="s">
        <v>989</v>
      </c>
      <c r="B304" s="10" t="s">
        <v>53</v>
      </c>
      <c r="C304" s="10" t="s">
        <v>1063</v>
      </c>
      <c r="D304" s="10" t="s">
        <v>134</v>
      </c>
      <c r="E304" s="10">
        <v>2016</v>
      </c>
      <c r="F304" s="10" t="s">
        <v>89</v>
      </c>
      <c r="G304" s="10" t="s">
        <v>133</v>
      </c>
      <c r="H304" s="5" t="s">
        <v>728</v>
      </c>
      <c r="I304" s="6"/>
      <c r="J304" s="6"/>
      <c r="K304" s="6"/>
      <c r="L304" s="6"/>
      <c r="M304" s="6"/>
      <c r="N304" s="6"/>
      <c r="O304" s="6"/>
      <c r="P304" s="6"/>
      <c r="Q304" s="6"/>
      <c r="R304" s="6"/>
      <c r="S304" s="9" t="s">
        <v>980</v>
      </c>
      <c r="T304" s="6"/>
      <c r="U304" s="6"/>
      <c r="V304" s="10"/>
      <c r="W304" s="6"/>
      <c r="X304" s="10" t="s">
        <v>17</v>
      </c>
      <c r="Y304" s="67"/>
      <c r="Z304" s="10" t="s">
        <v>18</v>
      </c>
      <c r="AA304" s="10" t="s">
        <v>18</v>
      </c>
      <c r="AB304" s="10"/>
    </row>
    <row r="305" spans="1:28" s="3" customFormat="1" ht="24.95" customHeight="1" x14ac:dyDescent="0.3">
      <c r="A305" s="20" t="s">
        <v>989</v>
      </c>
      <c r="B305" s="10" t="s">
        <v>53</v>
      </c>
      <c r="C305" s="10" t="s">
        <v>1068</v>
      </c>
      <c r="D305" s="10" t="s">
        <v>160</v>
      </c>
      <c r="E305" s="10">
        <v>2016</v>
      </c>
      <c r="F305" s="10" t="s">
        <v>89</v>
      </c>
      <c r="G305" s="10" t="s">
        <v>159</v>
      </c>
      <c r="H305" s="5" t="s">
        <v>728</v>
      </c>
      <c r="I305" s="5"/>
      <c r="J305" s="5"/>
      <c r="K305" s="5"/>
      <c r="L305" s="5"/>
      <c r="M305" s="5"/>
      <c r="N305" s="5"/>
      <c r="O305" s="5"/>
      <c r="P305" s="5"/>
      <c r="Q305" s="5"/>
      <c r="R305" s="5"/>
      <c r="S305" s="9" t="s">
        <v>980</v>
      </c>
      <c r="T305" s="5"/>
      <c r="U305" s="5"/>
      <c r="V305" s="15"/>
      <c r="W305" s="5"/>
      <c r="X305" s="10" t="s">
        <v>17</v>
      </c>
      <c r="Y305" s="67"/>
      <c r="Z305" s="10" t="s">
        <v>18</v>
      </c>
      <c r="AA305" s="10" t="s">
        <v>18</v>
      </c>
      <c r="AB305" s="10"/>
    </row>
    <row r="306" spans="1:28" s="3" customFormat="1" ht="24.95" customHeight="1" x14ac:dyDescent="0.3">
      <c r="A306" s="20" t="s">
        <v>989</v>
      </c>
      <c r="B306" s="10" t="s">
        <v>53</v>
      </c>
      <c r="C306" s="10" t="s">
        <v>1075</v>
      </c>
      <c r="D306" s="10" t="s">
        <v>103</v>
      </c>
      <c r="E306" s="10">
        <v>2016</v>
      </c>
      <c r="F306" s="10" t="s">
        <v>89</v>
      </c>
      <c r="G306" s="10" t="s">
        <v>172</v>
      </c>
      <c r="H306" s="9" t="s">
        <v>980</v>
      </c>
      <c r="I306" s="5"/>
      <c r="J306" s="5"/>
      <c r="K306" s="5"/>
      <c r="L306" s="5"/>
      <c r="M306" s="5"/>
      <c r="N306" s="5"/>
      <c r="O306" s="5"/>
      <c r="P306" s="5"/>
      <c r="Q306" s="5"/>
      <c r="R306" s="5"/>
      <c r="S306" s="9" t="s">
        <v>980</v>
      </c>
      <c r="T306" s="9" t="s">
        <v>980</v>
      </c>
      <c r="U306" s="5"/>
      <c r="V306" s="15"/>
      <c r="W306" s="5"/>
      <c r="X306" s="10" t="s">
        <v>27</v>
      </c>
      <c r="Y306" s="67"/>
      <c r="Z306" s="10" t="s">
        <v>173</v>
      </c>
      <c r="AA306" s="10" t="s">
        <v>174</v>
      </c>
      <c r="AB306" s="10"/>
    </row>
    <row r="307" spans="1:28" s="3" customFormat="1" ht="24.95" customHeight="1" x14ac:dyDescent="0.3">
      <c r="A307" s="20" t="s">
        <v>989</v>
      </c>
      <c r="B307" s="10" t="s">
        <v>53</v>
      </c>
      <c r="C307" s="10" t="s">
        <v>1054</v>
      </c>
      <c r="D307" s="10" t="s">
        <v>103</v>
      </c>
      <c r="E307" s="10">
        <v>2017</v>
      </c>
      <c r="F307" s="10" t="s">
        <v>89</v>
      </c>
      <c r="G307" s="10" t="s">
        <v>120</v>
      </c>
      <c r="H307" s="9" t="s">
        <v>980</v>
      </c>
      <c r="I307" s="6"/>
      <c r="J307" s="6"/>
      <c r="K307" s="6"/>
      <c r="L307" s="6"/>
      <c r="M307" s="6"/>
      <c r="N307" s="6"/>
      <c r="O307" s="6"/>
      <c r="P307" s="6"/>
      <c r="Q307" s="6"/>
      <c r="R307" s="6"/>
      <c r="S307" s="6"/>
      <c r="T307" s="9" t="s">
        <v>980</v>
      </c>
      <c r="U307" s="6"/>
      <c r="V307" s="10"/>
      <c r="W307" s="6"/>
      <c r="X307" s="10" t="s">
        <v>17</v>
      </c>
      <c r="Y307" s="67"/>
      <c r="Z307" s="10" t="s">
        <v>18</v>
      </c>
      <c r="AA307" s="10" t="s">
        <v>18</v>
      </c>
      <c r="AB307" s="10"/>
    </row>
    <row r="308" spans="1:28" s="3" customFormat="1" ht="24.95" customHeight="1" x14ac:dyDescent="0.3">
      <c r="A308" s="20" t="s">
        <v>989</v>
      </c>
      <c r="B308" s="10" t="s">
        <v>53</v>
      </c>
      <c r="C308" s="10" t="s">
        <v>1061</v>
      </c>
      <c r="D308" s="10" t="s">
        <v>103</v>
      </c>
      <c r="E308" s="10">
        <v>2017</v>
      </c>
      <c r="F308" s="10" t="s">
        <v>89</v>
      </c>
      <c r="G308" s="10" t="s">
        <v>127</v>
      </c>
      <c r="H308" s="9" t="s">
        <v>980</v>
      </c>
      <c r="I308" s="6"/>
      <c r="J308" s="9" t="s">
        <v>980</v>
      </c>
      <c r="K308" s="6"/>
      <c r="L308" s="6"/>
      <c r="M308" s="6"/>
      <c r="N308" s="6"/>
      <c r="O308" s="6"/>
      <c r="P308" s="6"/>
      <c r="Q308" s="6"/>
      <c r="R308" s="6"/>
      <c r="S308" s="6"/>
      <c r="T308" s="9" t="s">
        <v>980</v>
      </c>
      <c r="U308" s="6"/>
      <c r="V308" s="10"/>
      <c r="W308" s="6"/>
      <c r="X308" s="10" t="s">
        <v>17</v>
      </c>
      <c r="Y308" s="67"/>
      <c r="Z308" s="10" t="s">
        <v>18</v>
      </c>
      <c r="AA308" s="10"/>
      <c r="AB308" s="10"/>
    </row>
    <row r="309" spans="1:28" s="3" customFormat="1" ht="24.95" customHeight="1" x14ac:dyDescent="0.3">
      <c r="A309" s="22" t="s">
        <v>50</v>
      </c>
      <c r="B309" s="10" t="s">
        <v>53</v>
      </c>
      <c r="C309" s="10" t="s">
        <v>1082</v>
      </c>
      <c r="D309" s="10" t="s">
        <v>107</v>
      </c>
      <c r="E309" s="10">
        <v>2017</v>
      </c>
      <c r="F309" s="10" t="s">
        <v>89</v>
      </c>
      <c r="G309" s="10" t="s">
        <v>188</v>
      </c>
      <c r="H309" s="5" t="s">
        <v>728</v>
      </c>
      <c r="I309" s="5"/>
      <c r="J309" s="5"/>
      <c r="K309" s="5"/>
      <c r="L309" s="5"/>
      <c r="M309" s="5"/>
      <c r="N309" s="5"/>
      <c r="O309" s="5"/>
      <c r="P309" s="5"/>
      <c r="Q309" s="5"/>
      <c r="R309" s="5"/>
      <c r="S309" s="5"/>
      <c r="T309" s="9" t="s">
        <v>980</v>
      </c>
      <c r="U309" s="5"/>
      <c r="V309" s="15"/>
      <c r="W309" s="5"/>
      <c r="X309" s="10" t="s">
        <v>17</v>
      </c>
      <c r="Y309" s="67"/>
      <c r="Z309" s="10" t="s">
        <v>18</v>
      </c>
      <c r="AA309" s="10" t="s">
        <v>18</v>
      </c>
      <c r="AB309" s="10"/>
    </row>
    <row r="310" spans="1:28" s="3" customFormat="1" ht="24.95" customHeight="1" x14ac:dyDescent="0.3">
      <c r="A310" s="20" t="s">
        <v>989</v>
      </c>
      <c r="B310" s="10" t="s">
        <v>53</v>
      </c>
      <c r="C310" s="10" t="s">
        <v>1270</v>
      </c>
      <c r="D310" s="10" t="s">
        <v>103</v>
      </c>
      <c r="E310" s="10">
        <v>2017</v>
      </c>
      <c r="F310" s="10" t="s">
        <v>89</v>
      </c>
      <c r="G310" s="10" t="s">
        <v>190</v>
      </c>
      <c r="H310" s="9" t="s">
        <v>980</v>
      </c>
      <c r="I310" s="5"/>
      <c r="J310" s="9" t="s">
        <v>980</v>
      </c>
      <c r="K310" s="5"/>
      <c r="L310" s="5"/>
      <c r="M310" s="5"/>
      <c r="N310" s="9" t="s">
        <v>980</v>
      </c>
      <c r="O310" s="5"/>
      <c r="P310" s="9" t="s">
        <v>980</v>
      </c>
      <c r="Q310" s="5"/>
      <c r="R310" s="5"/>
      <c r="S310" s="5"/>
      <c r="T310" s="9" t="s">
        <v>980</v>
      </c>
      <c r="U310" s="5"/>
      <c r="V310" s="15"/>
      <c r="W310" s="5"/>
      <c r="X310" s="10" t="s">
        <v>27</v>
      </c>
      <c r="Y310" s="67"/>
      <c r="Z310" s="10" t="s">
        <v>18</v>
      </c>
      <c r="AA310" s="10" t="s">
        <v>18</v>
      </c>
      <c r="AB310" s="10"/>
    </row>
    <row r="311" spans="1:28" s="3" customFormat="1" ht="24.95" customHeight="1" x14ac:dyDescent="0.3">
      <c r="A311" s="22" t="s">
        <v>50</v>
      </c>
      <c r="B311" s="10" t="s">
        <v>53</v>
      </c>
      <c r="C311" s="10" t="s">
        <v>1074</v>
      </c>
      <c r="D311" s="10" t="s">
        <v>53</v>
      </c>
      <c r="E311" s="10">
        <v>2018</v>
      </c>
      <c r="F311" s="10" t="s">
        <v>89</v>
      </c>
      <c r="G311" s="10" t="s">
        <v>170</v>
      </c>
      <c r="H311" s="9" t="s">
        <v>980</v>
      </c>
      <c r="I311" s="9" t="s">
        <v>980</v>
      </c>
      <c r="J311" s="9" t="s">
        <v>980</v>
      </c>
      <c r="K311" s="5"/>
      <c r="L311" s="5"/>
      <c r="M311" s="5"/>
      <c r="N311" s="5"/>
      <c r="O311" s="5"/>
      <c r="P311" s="5"/>
      <c r="Q311" s="5"/>
      <c r="R311" s="5"/>
      <c r="S311" s="5"/>
      <c r="T311" s="9" t="s">
        <v>980</v>
      </c>
      <c r="U311" s="5"/>
      <c r="V311" s="15"/>
      <c r="W311" s="5"/>
      <c r="X311" s="10" t="s">
        <v>17</v>
      </c>
      <c r="Y311" s="67"/>
      <c r="Z311" s="10" t="s">
        <v>18</v>
      </c>
      <c r="AA311" s="10" t="s">
        <v>18</v>
      </c>
      <c r="AB311" s="10"/>
    </row>
    <row r="312" spans="1:28" s="3" customFormat="1" ht="24.95" customHeight="1" x14ac:dyDescent="0.3">
      <c r="A312" s="22" t="s">
        <v>50</v>
      </c>
      <c r="B312" s="10" t="s">
        <v>53</v>
      </c>
      <c r="C312" s="10" t="s">
        <v>1037</v>
      </c>
      <c r="D312" s="10" t="s">
        <v>52</v>
      </c>
      <c r="E312" s="10" t="s">
        <v>31</v>
      </c>
      <c r="F312" s="10" t="s">
        <v>89</v>
      </c>
      <c r="G312" s="10" t="s">
        <v>90</v>
      </c>
      <c r="H312" s="9" t="s">
        <v>980</v>
      </c>
      <c r="I312" s="6"/>
      <c r="J312" s="6"/>
      <c r="K312" s="6"/>
      <c r="L312" s="6"/>
      <c r="M312" s="6"/>
      <c r="N312" s="6"/>
      <c r="O312" s="6"/>
      <c r="P312" s="6"/>
      <c r="Q312" s="6"/>
      <c r="R312" s="6"/>
      <c r="S312" s="6"/>
      <c r="T312" s="6"/>
      <c r="U312" s="6"/>
      <c r="V312" s="10"/>
      <c r="W312" s="6"/>
      <c r="X312" s="10" t="s">
        <v>17</v>
      </c>
      <c r="Y312" s="67"/>
      <c r="Z312" s="10" t="s">
        <v>18</v>
      </c>
      <c r="AA312" s="10" t="s">
        <v>18</v>
      </c>
      <c r="AB312" s="10"/>
    </row>
    <row r="313" spans="1:28" s="3" customFormat="1" ht="24.95" customHeight="1" x14ac:dyDescent="0.3">
      <c r="A313" s="22" t="s">
        <v>50</v>
      </c>
      <c r="B313" s="10" t="s">
        <v>53</v>
      </c>
      <c r="C313" s="10" t="s">
        <v>1038</v>
      </c>
      <c r="D313" s="10" t="s">
        <v>52</v>
      </c>
      <c r="E313" s="10" t="s">
        <v>31</v>
      </c>
      <c r="F313" s="10" t="s">
        <v>89</v>
      </c>
      <c r="G313" s="10" t="s">
        <v>91</v>
      </c>
      <c r="H313" s="9" t="s">
        <v>980</v>
      </c>
      <c r="I313" s="6"/>
      <c r="J313" s="6"/>
      <c r="K313" s="6"/>
      <c r="L313" s="6"/>
      <c r="M313" s="6"/>
      <c r="N313" s="6"/>
      <c r="O313" s="6"/>
      <c r="P313" s="6"/>
      <c r="Q313" s="6"/>
      <c r="R313" s="6"/>
      <c r="S313" s="6"/>
      <c r="T313" s="6"/>
      <c r="U313" s="6"/>
      <c r="V313" s="10"/>
      <c r="W313" s="6"/>
      <c r="X313" s="10" t="s">
        <v>17</v>
      </c>
      <c r="Y313" s="67"/>
      <c r="Z313" s="10" t="s">
        <v>18</v>
      </c>
      <c r="AA313" s="10" t="s">
        <v>18</v>
      </c>
      <c r="AB313" s="10"/>
    </row>
    <row r="314" spans="1:28" s="7" customFormat="1" ht="24.95" customHeight="1" x14ac:dyDescent="0.3">
      <c r="A314" s="25" t="s">
        <v>19</v>
      </c>
      <c r="B314" s="10" t="s">
        <v>53</v>
      </c>
      <c r="C314" s="10" t="s">
        <v>1056</v>
      </c>
      <c r="D314" s="10" t="s">
        <v>107</v>
      </c>
      <c r="E314" s="10" t="s">
        <v>31</v>
      </c>
      <c r="F314" s="10" t="s">
        <v>89</v>
      </c>
      <c r="G314" s="10" t="s">
        <v>122</v>
      </c>
      <c r="H314" s="5" t="s">
        <v>728</v>
      </c>
      <c r="I314" s="6"/>
      <c r="J314" s="6"/>
      <c r="K314" s="6"/>
      <c r="L314" s="6"/>
      <c r="M314" s="6"/>
      <c r="N314" s="6"/>
      <c r="O314" s="6"/>
      <c r="P314" s="6"/>
      <c r="Q314" s="6"/>
      <c r="R314" s="6"/>
      <c r="S314" s="6"/>
      <c r="T314" s="6"/>
      <c r="U314" s="6"/>
      <c r="V314" s="10"/>
      <c r="W314" s="6"/>
      <c r="X314" s="10" t="s">
        <v>17</v>
      </c>
      <c r="Y314" s="67"/>
      <c r="Z314" s="10" t="s">
        <v>18</v>
      </c>
      <c r="AA314" s="10" t="s">
        <v>18</v>
      </c>
      <c r="AB314" s="10"/>
    </row>
    <row r="315" spans="1:28" s="7" customFormat="1" ht="24.95" customHeight="1" x14ac:dyDescent="0.3">
      <c r="A315" s="22" t="s">
        <v>50</v>
      </c>
      <c r="B315" s="10" t="s">
        <v>53</v>
      </c>
      <c r="C315" s="10" t="s">
        <v>1060</v>
      </c>
      <c r="D315" s="10" t="s">
        <v>107</v>
      </c>
      <c r="E315" s="10" t="s">
        <v>31</v>
      </c>
      <c r="F315" s="10" t="s">
        <v>89</v>
      </c>
      <c r="G315" s="10" t="s">
        <v>126</v>
      </c>
      <c r="H315" s="5" t="s">
        <v>728</v>
      </c>
      <c r="I315" s="6"/>
      <c r="J315" s="6"/>
      <c r="K315" s="6"/>
      <c r="L315" s="6"/>
      <c r="M315" s="6"/>
      <c r="N315" s="6"/>
      <c r="O315" s="6"/>
      <c r="P315" s="6"/>
      <c r="Q315" s="6"/>
      <c r="R315" s="6"/>
      <c r="S315" s="6"/>
      <c r="T315" s="6"/>
      <c r="U315" s="6"/>
      <c r="V315" s="10"/>
      <c r="W315" s="6"/>
      <c r="X315" s="10" t="s">
        <v>17</v>
      </c>
      <c r="Y315" s="67"/>
      <c r="Z315" s="10" t="s">
        <v>18</v>
      </c>
      <c r="AA315" s="10" t="s">
        <v>18</v>
      </c>
      <c r="AB315" s="10"/>
    </row>
    <row r="316" spans="1:28" s="3" customFormat="1" ht="24.95" customHeight="1" x14ac:dyDescent="0.3">
      <c r="A316" s="21" t="s">
        <v>68</v>
      </c>
      <c r="B316" s="12" t="s">
        <v>53</v>
      </c>
      <c r="C316" s="10" t="s">
        <v>18</v>
      </c>
      <c r="D316" s="12" t="s">
        <v>18</v>
      </c>
      <c r="E316" s="10" t="s">
        <v>31</v>
      </c>
      <c r="F316" s="12" t="s">
        <v>89</v>
      </c>
      <c r="G316" s="10" t="s">
        <v>140</v>
      </c>
      <c r="H316" s="4"/>
      <c r="I316" s="4"/>
      <c r="J316" s="4"/>
      <c r="K316" s="4"/>
      <c r="L316" s="4"/>
      <c r="M316" s="4"/>
      <c r="N316" s="4"/>
      <c r="O316" s="4"/>
      <c r="P316" s="4"/>
      <c r="Q316" s="4"/>
      <c r="R316" s="4"/>
      <c r="S316" s="4"/>
      <c r="T316" s="4"/>
      <c r="U316" s="4"/>
      <c r="V316" s="16"/>
      <c r="W316" s="4"/>
      <c r="X316" s="12" t="s">
        <v>17</v>
      </c>
      <c r="Y316" s="68"/>
      <c r="Z316" s="12" t="s">
        <v>18</v>
      </c>
      <c r="AA316" s="12" t="s">
        <v>18</v>
      </c>
      <c r="AB316" s="12"/>
    </row>
    <row r="317" spans="1:28" s="3" customFormat="1" ht="24.95" customHeight="1" x14ac:dyDescent="0.3">
      <c r="A317" s="21" t="s">
        <v>68</v>
      </c>
      <c r="B317" s="12" t="s">
        <v>53</v>
      </c>
      <c r="C317" s="10" t="s">
        <v>18</v>
      </c>
      <c r="D317" s="12" t="s">
        <v>18</v>
      </c>
      <c r="E317" s="10" t="s">
        <v>31</v>
      </c>
      <c r="F317" s="12" t="s">
        <v>89</v>
      </c>
      <c r="G317" s="10" t="s">
        <v>141</v>
      </c>
      <c r="H317" s="4"/>
      <c r="I317" s="4"/>
      <c r="J317" s="4"/>
      <c r="K317" s="4"/>
      <c r="L317" s="4"/>
      <c r="M317" s="4"/>
      <c r="N317" s="4"/>
      <c r="O317" s="4"/>
      <c r="P317" s="4"/>
      <c r="Q317" s="4"/>
      <c r="R317" s="4"/>
      <c r="S317" s="4"/>
      <c r="T317" s="4"/>
      <c r="U317" s="4"/>
      <c r="V317" s="16"/>
      <c r="W317" s="4"/>
      <c r="X317" s="12" t="s">
        <v>17</v>
      </c>
      <c r="Y317" s="68"/>
      <c r="Z317" s="12" t="s">
        <v>18</v>
      </c>
      <c r="AA317" s="12" t="s">
        <v>18</v>
      </c>
      <c r="AB317" s="12"/>
    </row>
    <row r="318" spans="1:28" s="3" customFormat="1" ht="24.95" customHeight="1" x14ac:dyDescent="0.3">
      <c r="A318" s="21" t="s">
        <v>68</v>
      </c>
      <c r="B318" s="12" t="s">
        <v>53</v>
      </c>
      <c r="C318" s="10" t="s">
        <v>18</v>
      </c>
      <c r="D318" s="12" t="s">
        <v>18</v>
      </c>
      <c r="E318" s="10" t="s">
        <v>31</v>
      </c>
      <c r="F318" s="12" t="s">
        <v>89</v>
      </c>
      <c r="G318" s="10" t="s">
        <v>142</v>
      </c>
      <c r="H318" s="4"/>
      <c r="I318" s="4"/>
      <c r="J318" s="4"/>
      <c r="K318" s="4"/>
      <c r="L318" s="4"/>
      <c r="M318" s="4"/>
      <c r="N318" s="4"/>
      <c r="O318" s="4"/>
      <c r="P318" s="4"/>
      <c r="Q318" s="4"/>
      <c r="R318" s="4"/>
      <c r="S318" s="4"/>
      <c r="T318" s="4"/>
      <c r="U318" s="4"/>
      <c r="V318" s="16"/>
      <c r="W318" s="4"/>
      <c r="X318" s="12" t="s">
        <v>17</v>
      </c>
      <c r="Y318" s="68"/>
      <c r="Z318" s="12" t="s">
        <v>18</v>
      </c>
      <c r="AA318" s="12" t="s">
        <v>18</v>
      </c>
      <c r="AB318" s="12"/>
    </row>
    <row r="319" spans="1:28" s="3" customFormat="1" ht="24.95" customHeight="1" x14ac:dyDescent="0.3">
      <c r="A319" s="21" t="s">
        <v>68</v>
      </c>
      <c r="B319" s="12" t="s">
        <v>53</v>
      </c>
      <c r="C319" s="10" t="s">
        <v>18</v>
      </c>
      <c r="D319" s="12" t="s">
        <v>18</v>
      </c>
      <c r="E319" s="10" t="s">
        <v>31</v>
      </c>
      <c r="F319" s="12" t="s">
        <v>89</v>
      </c>
      <c r="G319" s="10" t="s">
        <v>143</v>
      </c>
      <c r="H319" s="4"/>
      <c r="I319" s="4"/>
      <c r="J319" s="4"/>
      <c r="K319" s="4"/>
      <c r="L319" s="4"/>
      <c r="M319" s="4"/>
      <c r="N319" s="4"/>
      <c r="O319" s="4"/>
      <c r="P319" s="4"/>
      <c r="Q319" s="4"/>
      <c r="R319" s="4"/>
      <c r="S319" s="4"/>
      <c r="T319" s="4"/>
      <c r="U319" s="4"/>
      <c r="V319" s="16"/>
      <c r="W319" s="4"/>
      <c r="X319" s="12" t="s">
        <v>17</v>
      </c>
      <c r="Y319" s="68"/>
      <c r="Z319" s="12" t="s">
        <v>18</v>
      </c>
      <c r="AA319" s="12" t="s">
        <v>18</v>
      </c>
      <c r="AB319" s="12"/>
    </row>
    <row r="320" spans="1:28" s="3" customFormat="1" ht="24.95" customHeight="1" x14ac:dyDescent="0.3">
      <c r="A320" s="21" t="s">
        <v>68</v>
      </c>
      <c r="B320" s="12" t="s">
        <v>53</v>
      </c>
      <c r="C320" s="10" t="s">
        <v>18</v>
      </c>
      <c r="D320" s="12" t="s">
        <v>18</v>
      </c>
      <c r="E320" s="10" t="s">
        <v>31</v>
      </c>
      <c r="F320" s="12" t="s">
        <v>89</v>
      </c>
      <c r="G320" s="10" t="s">
        <v>144</v>
      </c>
      <c r="H320" s="4"/>
      <c r="I320" s="4"/>
      <c r="J320" s="4"/>
      <c r="K320" s="4"/>
      <c r="L320" s="4"/>
      <c r="M320" s="4"/>
      <c r="N320" s="4"/>
      <c r="O320" s="4"/>
      <c r="P320" s="4"/>
      <c r="Q320" s="4"/>
      <c r="R320" s="4"/>
      <c r="S320" s="4"/>
      <c r="T320" s="4"/>
      <c r="U320" s="4"/>
      <c r="V320" s="16"/>
      <c r="W320" s="4"/>
      <c r="X320" s="12" t="s">
        <v>17</v>
      </c>
      <c r="Y320" s="68"/>
      <c r="Z320" s="12" t="s">
        <v>18</v>
      </c>
      <c r="AA320" s="12" t="s">
        <v>18</v>
      </c>
      <c r="AB320" s="12"/>
    </row>
    <row r="321" spans="1:28" s="3" customFormat="1" ht="24.95" customHeight="1" x14ac:dyDescent="0.3">
      <c r="A321" s="21" t="s">
        <v>68</v>
      </c>
      <c r="B321" s="12" t="s">
        <v>53</v>
      </c>
      <c r="C321" s="10" t="s">
        <v>18</v>
      </c>
      <c r="D321" s="12" t="s">
        <v>18</v>
      </c>
      <c r="E321" s="10" t="s">
        <v>31</v>
      </c>
      <c r="F321" s="12" t="s">
        <v>89</v>
      </c>
      <c r="G321" s="10" t="s">
        <v>145</v>
      </c>
      <c r="H321" s="4"/>
      <c r="I321" s="4"/>
      <c r="J321" s="4"/>
      <c r="K321" s="4"/>
      <c r="L321" s="4"/>
      <c r="M321" s="4"/>
      <c r="N321" s="4"/>
      <c r="O321" s="4"/>
      <c r="P321" s="4"/>
      <c r="Q321" s="4"/>
      <c r="R321" s="4"/>
      <c r="S321" s="4"/>
      <c r="T321" s="4"/>
      <c r="U321" s="4"/>
      <c r="V321" s="16"/>
      <c r="W321" s="4"/>
      <c r="X321" s="12" t="s">
        <v>17</v>
      </c>
      <c r="Y321" s="68"/>
      <c r="Z321" s="12" t="s">
        <v>18</v>
      </c>
      <c r="AA321" s="12" t="s">
        <v>18</v>
      </c>
      <c r="AB321" s="12"/>
    </row>
    <row r="322" spans="1:28" s="3" customFormat="1" ht="24.95" customHeight="1" x14ac:dyDescent="0.3">
      <c r="A322" s="21" t="s">
        <v>68</v>
      </c>
      <c r="B322" s="12" t="s">
        <v>53</v>
      </c>
      <c r="C322" s="10" t="s">
        <v>18</v>
      </c>
      <c r="D322" s="12" t="s">
        <v>18</v>
      </c>
      <c r="E322" s="10" t="s">
        <v>31</v>
      </c>
      <c r="F322" s="12" t="s">
        <v>89</v>
      </c>
      <c r="G322" s="10" t="s">
        <v>146</v>
      </c>
      <c r="H322" s="4"/>
      <c r="I322" s="4"/>
      <c r="J322" s="4"/>
      <c r="K322" s="4"/>
      <c r="L322" s="4"/>
      <c r="M322" s="4"/>
      <c r="N322" s="4"/>
      <c r="O322" s="4"/>
      <c r="P322" s="4"/>
      <c r="Q322" s="4"/>
      <c r="R322" s="4"/>
      <c r="S322" s="4"/>
      <c r="T322" s="4"/>
      <c r="U322" s="4"/>
      <c r="V322" s="16"/>
      <c r="W322" s="4"/>
      <c r="X322" s="12" t="s">
        <v>17</v>
      </c>
      <c r="Y322" s="68"/>
      <c r="Z322" s="12" t="s">
        <v>18</v>
      </c>
      <c r="AA322" s="12" t="s">
        <v>18</v>
      </c>
      <c r="AB322" s="12"/>
    </row>
    <row r="323" spans="1:28" s="3" customFormat="1" ht="24.95" customHeight="1" x14ac:dyDescent="0.3">
      <c r="A323" s="21" t="s">
        <v>68</v>
      </c>
      <c r="B323" s="12" t="s">
        <v>53</v>
      </c>
      <c r="C323" s="10" t="s">
        <v>18</v>
      </c>
      <c r="D323" s="12" t="s">
        <v>18</v>
      </c>
      <c r="E323" s="10" t="s">
        <v>31</v>
      </c>
      <c r="F323" s="12" t="s">
        <v>89</v>
      </c>
      <c r="G323" s="10" t="s">
        <v>147</v>
      </c>
      <c r="H323" s="4"/>
      <c r="I323" s="4"/>
      <c r="J323" s="4"/>
      <c r="K323" s="4"/>
      <c r="L323" s="4"/>
      <c r="M323" s="4"/>
      <c r="N323" s="4"/>
      <c r="O323" s="4"/>
      <c r="P323" s="4"/>
      <c r="Q323" s="4"/>
      <c r="R323" s="4"/>
      <c r="S323" s="4"/>
      <c r="T323" s="4"/>
      <c r="U323" s="4"/>
      <c r="V323" s="16"/>
      <c r="W323" s="4"/>
      <c r="X323" s="12" t="s">
        <v>17</v>
      </c>
      <c r="Y323" s="68"/>
      <c r="Z323" s="12" t="s">
        <v>18</v>
      </c>
      <c r="AA323" s="12" t="s">
        <v>18</v>
      </c>
      <c r="AB323" s="12"/>
    </row>
    <row r="324" spans="1:28" s="7" customFormat="1" ht="24.95" customHeight="1" x14ac:dyDescent="0.3">
      <c r="A324" s="21" t="s">
        <v>68</v>
      </c>
      <c r="B324" s="12" t="s">
        <v>53</v>
      </c>
      <c r="C324" s="10" t="s">
        <v>18</v>
      </c>
      <c r="D324" s="12" t="s">
        <v>18</v>
      </c>
      <c r="E324" s="10" t="s">
        <v>31</v>
      </c>
      <c r="F324" s="12" t="s">
        <v>89</v>
      </c>
      <c r="G324" s="10" t="s">
        <v>148</v>
      </c>
      <c r="H324" s="4"/>
      <c r="I324" s="4"/>
      <c r="J324" s="4"/>
      <c r="K324" s="4"/>
      <c r="L324" s="4"/>
      <c r="M324" s="4"/>
      <c r="N324" s="4"/>
      <c r="O324" s="4"/>
      <c r="P324" s="4"/>
      <c r="Q324" s="4"/>
      <c r="R324" s="4"/>
      <c r="S324" s="4"/>
      <c r="T324" s="4"/>
      <c r="U324" s="4"/>
      <c r="V324" s="16"/>
      <c r="W324" s="4"/>
      <c r="X324" s="12" t="s">
        <v>17</v>
      </c>
      <c r="Y324" s="68"/>
      <c r="Z324" s="12" t="s">
        <v>18</v>
      </c>
      <c r="AA324" s="12" t="s">
        <v>18</v>
      </c>
      <c r="AB324" s="12"/>
    </row>
    <row r="325" spans="1:28" s="7" customFormat="1" ht="24.95" customHeight="1" x14ac:dyDescent="0.3">
      <c r="A325" s="21" t="s">
        <v>68</v>
      </c>
      <c r="B325" s="12" t="s">
        <v>53</v>
      </c>
      <c r="C325" s="10" t="s">
        <v>18</v>
      </c>
      <c r="D325" s="12" t="s">
        <v>18</v>
      </c>
      <c r="E325" s="10" t="s">
        <v>31</v>
      </c>
      <c r="F325" s="12" t="s">
        <v>89</v>
      </c>
      <c r="G325" s="10" t="s">
        <v>149</v>
      </c>
      <c r="H325" s="4"/>
      <c r="I325" s="4"/>
      <c r="J325" s="4"/>
      <c r="K325" s="4"/>
      <c r="L325" s="4"/>
      <c r="M325" s="4"/>
      <c r="N325" s="4"/>
      <c r="O325" s="4"/>
      <c r="P325" s="4"/>
      <c r="Q325" s="4"/>
      <c r="R325" s="4"/>
      <c r="S325" s="4"/>
      <c r="T325" s="4"/>
      <c r="U325" s="4"/>
      <c r="V325" s="16"/>
      <c r="W325" s="4"/>
      <c r="X325" s="12" t="s">
        <v>17</v>
      </c>
      <c r="Y325" s="68"/>
      <c r="Z325" s="12" t="s">
        <v>18</v>
      </c>
      <c r="AA325" s="12" t="s">
        <v>18</v>
      </c>
      <c r="AB325" s="12"/>
    </row>
    <row r="326" spans="1:28" s="7" customFormat="1" ht="24.95" customHeight="1" x14ac:dyDescent="0.3">
      <c r="A326" s="21" t="s">
        <v>68</v>
      </c>
      <c r="B326" s="12" t="s">
        <v>53</v>
      </c>
      <c r="C326" s="10" t="s">
        <v>18</v>
      </c>
      <c r="D326" s="12" t="s">
        <v>18</v>
      </c>
      <c r="E326" s="10" t="s">
        <v>31</v>
      </c>
      <c r="F326" s="12" t="s">
        <v>89</v>
      </c>
      <c r="G326" s="10" t="s">
        <v>150</v>
      </c>
      <c r="H326" s="4"/>
      <c r="I326" s="4"/>
      <c r="J326" s="4"/>
      <c r="K326" s="4"/>
      <c r="L326" s="4"/>
      <c r="M326" s="4"/>
      <c r="N326" s="4"/>
      <c r="O326" s="4"/>
      <c r="P326" s="4"/>
      <c r="Q326" s="4"/>
      <c r="R326" s="4"/>
      <c r="S326" s="4"/>
      <c r="T326" s="4"/>
      <c r="U326" s="4"/>
      <c r="V326" s="16"/>
      <c r="W326" s="4"/>
      <c r="X326" s="12" t="s">
        <v>17</v>
      </c>
      <c r="Y326" s="68"/>
      <c r="Z326" s="12" t="s">
        <v>18</v>
      </c>
      <c r="AA326" s="12" t="s">
        <v>18</v>
      </c>
      <c r="AB326" s="12"/>
    </row>
    <row r="327" spans="1:28" s="7" customFormat="1" ht="24.95" customHeight="1" x14ac:dyDescent="0.3">
      <c r="A327" s="21" t="s">
        <v>68</v>
      </c>
      <c r="B327" s="12" t="s">
        <v>53</v>
      </c>
      <c r="C327" s="10" t="s">
        <v>18</v>
      </c>
      <c r="D327" s="12" t="s">
        <v>18</v>
      </c>
      <c r="E327" s="10" t="s">
        <v>31</v>
      </c>
      <c r="F327" s="12" t="s">
        <v>89</v>
      </c>
      <c r="G327" s="10" t="s">
        <v>151</v>
      </c>
      <c r="H327" s="4"/>
      <c r="I327" s="4"/>
      <c r="J327" s="4"/>
      <c r="K327" s="4"/>
      <c r="L327" s="4"/>
      <c r="M327" s="4"/>
      <c r="N327" s="4"/>
      <c r="O327" s="4"/>
      <c r="P327" s="4"/>
      <c r="Q327" s="4"/>
      <c r="R327" s="4"/>
      <c r="S327" s="4"/>
      <c r="T327" s="4"/>
      <c r="U327" s="4"/>
      <c r="V327" s="16"/>
      <c r="W327" s="4"/>
      <c r="X327" s="12" t="s">
        <v>17</v>
      </c>
      <c r="Y327" s="68"/>
      <c r="Z327" s="12" t="s">
        <v>18</v>
      </c>
      <c r="AA327" s="12" t="s">
        <v>18</v>
      </c>
      <c r="AB327" s="12"/>
    </row>
    <row r="328" spans="1:28" s="7" customFormat="1" ht="24.95" customHeight="1" x14ac:dyDescent="0.3">
      <c r="A328" s="21" t="s">
        <v>68</v>
      </c>
      <c r="B328" s="12" t="s">
        <v>53</v>
      </c>
      <c r="C328" s="10" t="s">
        <v>18</v>
      </c>
      <c r="D328" s="12" t="s">
        <v>18</v>
      </c>
      <c r="E328" s="10" t="s">
        <v>31</v>
      </c>
      <c r="F328" s="12" t="s">
        <v>89</v>
      </c>
      <c r="G328" s="10" t="s">
        <v>152</v>
      </c>
      <c r="H328" s="4"/>
      <c r="I328" s="4"/>
      <c r="J328" s="4"/>
      <c r="K328" s="4"/>
      <c r="L328" s="4"/>
      <c r="M328" s="4"/>
      <c r="N328" s="4"/>
      <c r="O328" s="4"/>
      <c r="P328" s="4"/>
      <c r="Q328" s="4"/>
      <c r="R328" s="4"/>
      <c r="S328" s="4"/>
      <c r="T328" s="4"/>
      <c r="U328" s="4"/>
      <c r="V328" s="16"/>
      <c r="W328" s="4"/>
      <c r="X328" s="12" t="s">
        <v>17</v>
      </c>
      <c r="Y328" s="68"/>
      <c r="Z328" s="12" t="s">
        <v>18</v>
      </c>
      <c r="AA328" s="12" t="s">
        <v>18</v>
      </c>
      <c r="AB328" s="12"/>
    </row>
    <row r="329" spans="1:28" s="7" customFormat="1" ht="24.95" customHeight="1" x14ac:dyDescent="0.3">
      <c r="A329" s="21" t="s">
        <v>68</v>
      </c>
      <c r="B329" s="12" t="s">
        <v>53</v>
      </c>
      <c r="C329" s="10" t="s">
        <v>18</v>
      </c>
      <c r="D329" s="12" t="s">
        <v>18</v>
      </c>
      <c r="E329" s="10" t="s">
        <v>31</v>
      </c>
      <c r="F329" s="12" t="s">
        <v>89</v>
      </c>
      <c r="G329" s="10" t="s">
        <v>153</v>
      </c>
      <c r="H329" s="4"/>
      <c r="I329" s="4"/>
      <c r="J329" s="4"/>
      <c r="K329" s="4"/>
      <c r="L329" s="4"/>
      <c r="M329" s="4"/>
      <c r="N329" s="4"/>
      <c r="O329" s="4"/>
      <c r="P329" s="4"/>
      <c r="Q329" s="4"/>
      <c r="R329" s="4"/>
      <c r="S329" s="4"/>
      <c r="T329" s="4"/>
      <c r="U329" s="4"/>
      <c r="V329" s="16"/>
      <c r="W329" s="4"/>
      <c r="X329" s="12" t="s">
        <v>17</v>
      </c>
      <c r="Y329" s="68"/>
      <c r="Z329" s="12" t="s">
        <v>18</v>
      </c>
      <c r="AA329" s="12" t="s">
        <v>18</v>
      </c>
      <c r="AB329" s="12"/>
    </row>
    <row r="330" spans="1:28" s="7" customFormat="1" ht="24.95" customHeight="1" x14ac:dyDescent="0.3">
      <c r="A330" s="21" t="s">
        <v>68</v>
      </c>
      <c r="B330" s="12" t="s">
        <v>53</v>
      </c>
      <c r="C330" s="10" t="s">
        <v>18</v>
      </c>
      <c r="D330" s="12" t="s">
        <v>18</v>
      </c>
      <c r="E330" s="10" t="s">
        <v>31</v>
      </c>
      <c r="F330" s="12" t="s">
        <v>89</v>
      </c>
      <c r="G330" s="10" t="s">
        <v>154</v>
      </c>
      <c r="H330" s="4"/>
      <c r="I330" s="4"/>
      <c r="J330" s="4"/>
      <c r="K330" s="4"/>
      <c r="L330" s="4"/>
      <c r="M330" s="4"/>
      <c r="N330" s="4"/>
      <c r="O330" s="4"/>
      <c r="P330" s="4"/>
      <c r="Q330" s="4"/>
      <c r="R330" s="4"/>
      <c r="S330" s="4"/>
      <c r="T330" s="4"/>
      <c r="U330" s="4"/>
      <c r="V330" s="16"/>
      <c r="W330" s="4"/>
      <c r="X330" s="12" t="s">
        <v>17</v>
      </c>
      <c r="Y330" s="68"/>
      <c r="Z330" s="12" t="s">
        <v>18</v>
      </c>
      <c r="AA330" s="12" t="s">
        <v>18</v>
      </c>
      <c r="AB330" s="12"/>
    </row>
    <row r="331" spans="1:28" s="7" customFormat="1" ht="24.95" customHeight="1" x14ac:dyDescent="0.3">
      <c r="A331" s="21" t="s">
        <v>68</v>
      </c>
      <c r="B331" s="12" t="s">
        <v>53</v>
      </c>
      <c r="C331" s="10" t="s">
        <v>18</v>
      </c>
      <c r="D331" s="12" t="s">
        <v>18</v>
      </c>
      <c r="E331" s="10" t="s">
        <v>31</v>
      </c>
      <c r="F331" s="12" t="s">
        <v>89</v>
      </c>
      <c r="G331" s="10" t="s">
        <v>155</v>
      </c>
      <c r="H331" s="4"/>
      <c r="I331" s="4"/>
      <c r="J331" s="4"/>
      <c r="K331" s="4"/>
      <c r="L331" s="4"/>
      <c r="M331" s="4"/>
      <c r="N331" s="4"/>
      <c r="O331" s="4"/>
      <c r="P331" s="4"/>
      <c r="Q331" s="4"/>
      <c r="R331" s="4"/>
      <c r="S331" s="4"/>
      <c r="T331" s="4"/>
      <c r="U331" s="4"/>
      <c r="V331" s="16"/>
      <c r="W331" s="4"/>
      <c r="X331" s="12" t="s">
        <v>17</v>
      </c>
      <c r="Y331" s="68"/>
      <c r="Z331" s="12" t="s">
        <v>18</v>
      </c>
      <c r="AA331" s="12" t="s">
        <v>18</v>
      </c>
      <c r="AB331" s="12"/>
    </row>
    <row r="332" spans="1:28" s="7" customFormat="1" ht="24.95" customHeight="1" x14ac:dyDescent="0.3">
      <c r="A332" s="21" t="s">
        <v>68</v>
      </c>
      <c r="B332" s="12" t="s">
        <v>53</v>
      </c>
      <c r="C332" s="10" t="s">
        <v>18</v>
      </c>
      <c r="D332" s="12" t="s">
        <v>18</v>
      </c>
      <c r="E332" s="10" t="s">
        <v>31</v>
      </c>
      <c r="F332" s="12" t="s">
        <v>89</v>
      </c>
      <c r="G332" s="10" t="s">
        <v>156</v>
      </c>
      <c r="H332" s="4"/>
      <c r="I332" s="4"/>
      <c r="J332" s="4"/>
      <c r="K332" s="4"/>
      <c r="L332" s="4"/>
      <c r="M332" s="4"/>
      <c r="N332" s="4"/>
      <c r="O332" s="4"/>
      <c r="P332" s="4"/>
      <c r="Q332" s="4"/>
      <c r="R332" s="4"/>
      <c r="S332" s="4"/>
      <c r="T332" s="4"/>
      <c r="U332" s="4"/>
      <c r="V332" s="16"/>
      <c r="W332" s="4"/>
      <c r="X332" s="12" t="s">
        <v>17</v>
      </c>
      <c r="Y332" s="68"/>
      <c r="Z332" s="12" t="s">
        <v>18</v>
      </c>
      <c r="AA332" s="12" t="s">
        <v>18</v>
      </c>
      <c r="AB332" s="12"/>
    </row>
    <row r="333" spans="1:28" s="7" customFormat="1" ht="24.95" customHeight="1" x14ac:dyDescent="0.3">
      <c r="A333" s="21" t="s">
        <v>68</v>
      </c>
      <c r="B333" s="12" t="s">
        <v>53</v>
      </c>
      <c r="C333" s="10" t="s">
        <v>18</v>
      </c>
      <c r="D333" s="12" t="s">
        <v>18</v>
      </c>
      <c r="E333" s="10" t="s">
        <v>31</v>
      </c>
      <c r="F333" s="12" t="s">
        <v>89</v>
      </c>
      <c r="G333" s="10" t="s">
        <v>157</v>
      </c>
      <c r="H333" s="4"/>
      <c r="I333" s="4"/>
      <c r="J333" s="4"/>
      <c r="K333" s="4"/>
      <c r="L333" s="4"/>
      <c r="M333" s="4"/>
      <c r="N333" s="4"/>
      <c r="O333" s="4"/>
      <c r="P333" s="4"/>
      <c r="Q333" s="4"/>
      <c r="R333" s="4"/>
      <c r="S333" s="4"/>
      <c r="T333" s="4"/>
      <c r="U333" s="4"/>
      <c r="V333" s="16"/>
      <c r="W333" s="4"/>
      <c r="X333" s="12" t="s">
        <v>17</v>
      </c>
      <c r="Y333" s="68"/>
      <c r="Z333" s="12" t="s">
        <v>18</v>
      </c>
      <c r="AA333" s="12" t="s">
        <v>18</v>
      </c>
      <c r="AB333" s="12"/>
    </row>
    <row r="334" spans="1:28" s="7" customFormat="1" ht="24.95" customHeight="1" x14ac:dyDescent="0.3">
      <c r="A334" s="21" t="s">
        <v>68</v>
      </c>
      <c r="B334" s="12" t="s">
        <v>53</v>
      </c>
      <c r="C334" s="10" t="s">
        <v>18</v>
      </c>
      <c r="D334" s="12" t="s">
        <v>18</v>
      </c>
      <c r="E334" s="10" t="s">
        <v>31</v>
      </c>
      <c r="F334" s="12" t="s">
        <v>89</v>
      </c>
      <c r="G334" s="10" t="s">
        <v>158</v>
      </c>
      <c r="H334" s="4"/>
      <c r="I334" s="4"/>
      <c r="J334" s="4"/>
      <c r="K334" s="4"/>
      <c r="L334" s="4"/>
      <c r="M334" s="4"/>
      <c r="N334" s="4"/>
      <c r="O334" s="4"/>
      <c r="P334" s="4"/>
      <c r="Q334" s="4"/>
      <c r="R334" s="4"/>
      <c r="S334" s="4"/>
      <c r="T334" s="4"/>
      <c r="U334" s="4"/>
      <c r="V334" s="16"/>
      <c r="W334" s="4"/>
      <c r="X334" s="12" t="s">
        <v>17</v>
      </c>
      <c r="Y334" s="68"/>
      <c r="Z334" s="12" t="s">
        <v>18</v>
      </c>
      <c r="AA334" s="12" t="s">
        <v>18</v>
      </c>
      <c r="AB334" s="12"/>
    </row>
    <row r="335" spans="1:28" s="7" customFormat="1" ht="24.95" customHeight="1" x14ac:dyDescent="0.3">
      <c r="A335" s="22" t="s">
        <v>50</v>
      </c>
      <c r="B335" s="10" t="s">
        <v>53</v>
      </c>
      <c r="C335" s="10" t="s">
        <v>1070</v>
      </c>
      <c r="D335" s="10" t="s">
        <v>53</v>
      </c>
      <c r="E335" s="10" t="s">
        <v>31</v>
      </c>
      <c r="F335" s="10" t="s">
        <v>89</v>
      </c>
      <c r="G335" s="10" t="s">
        <v>163</v>
      </c>
      <c r="H335" s="9" t="s">
        <v>980</v>
      </c>
      <c r="I335" s="5"/>
      <c r="J335" s="5"/>
      <c r="K335" s="5"/>
      <c r="L335" s="5"/>
      <c r="M335" s="5"/>
      <c r="N335" s="5"/>
      <c r="O335" s="5"/>
      <c r="P335" s="5"/>
      <c r="Q335" s="5"/>
      <c r="R335" s="5"/>
      <c r="S335" s="5"/>
      <c r="T335" s="5"/>
      <c r="U335" s="5"/>
      <c r="V335" s="15"/>
      <c r="W335" s="5"/>
      <c r="X335" s="10" t="s">
        <v>17</v>
      </c>
      <c r="Y335" s="67"/>
      <c r="Z335" s="10" t="s">
        <v>18</v>
      </c>
      <c r="AA335" s="10" t="s">
        <v>18</v>
      </c>
      <c r="AB335" s="10"/>
    </row>
    <row r="336" spans="1:28" s="7" customFormat="1" ht="24.95" customHeight="1" x14ac:dyDescent="0.3">
      <c r="A336" s="22" t="s">
        <v>50</v>
      </c>
      <c r="B336" s="10" t="s">
        <v>53</v>
      </c>
      <c r="C336" s="10" t="s">
        <v>1070</v>
      </c>
      <c r="D336" s="10" t="s">
        <v>53</v>
      </c>
      <c r="E336" s="10" t="s">
        <v>31</v>
      </c>
      <c r="F336" s="10" t="s">
        <v>89</v>
      </c>
      <c r="G336" s="10" t="s">
        <v>171</v>
      </c>
      <c r="H336" s="9" t="s">
        <v>980</v>
      </c>
      <c r="I336" s="5"/>
      <c r="J336" s="5"/>
      <c r="K336" s="5"/>
      <c r="L336" s="5"/>
      <c r="M336" s="5"/>
      <c r="N336" s="5"/>
      <c r="O336" s="5"/>
      <c r="P336" s="5"/>
      <c r="Q336" s="5"/>
      <c r="R336" s="5"/>
      <c r="S336" s="5"/>
      <c r="T336" s="5"/>
      <c r="U336" s="5"/>
      <c r="V336" s="15"/>
      <c r="W336" s="5"/>
      <c r="X336" s="10" t="s">
        <v>17</v>
      </c>
      <c r="Y336" s="67"/>
      <c r="Z336" s="10" t="s">
        <v>18</v>
      </c>
      <c r="AA336" s="10" t="s">
        <v>18</v>
      </c>
      <c r="AB336" s="10"/>
    </row>
    <row r="337" spans="1:28" s="7" customFormat="1" ht="24.95" customHeight="1" x14ac:dyDescent="0.3">
      <c r="A337" s="25" t="s">
        <v>19</v>
      </c>
      <c r="B337" s="10" t="s">
        <v>53</v>
      </c>
      <c r="C337" s="10" t="s">
        <v>1084</v>
      </c>
      <c r="D337" s="10" t="s">
        <v>107</v>
      </c>
      <c r="E337" s="10" t="s">
        <v>31</v>
      </c>
      <c r="F337" s="10" t="s">
        <v>89</v>
      </c>
      <c r="G337" s="10" t="s">
        <v>191</v>
      </c>
      <c r="H337" s="5" t="s">
        <v>728</v>
      </c>
      <c r="I337" s="5"/>
      <c r="J337" s="5"/>
      <c r="K337" s="5"/>
      <c r="L337" s="5"/>
      <c r="M337" s="5"/>
      <c r="N337" s="5"/>
      <c r="O337" s="5"/>
      <c r="P337" s="5"/>
      <c r="Q337" s="5"/>
      <c r="R337" s="5"/>
      <c r="S337" s="5"/>
      <c r="T337" s="5"/>
      <c r="U337" s="5"/>
      <c r="V337" s="15"/>
      <c r="W337" s="5"/>
      <c r="X337" s="10" t="s">
        <v>17</v>
      </c>
      <c r="Y337" s="67"/>
      <c r="Z337" s="10" t="s">
        <v>18</v>
      </c>
      <c r="AA337" s="10" t="s">
        <v>18</v>
      </c>
      <c r="AB337" s="10"/>
    </row>
    <row r="338" spans="1:28" s="7" customFormat="1" ht="24.95" customHeight="1" x14ac:dyDescent="0.3">
      <c r="A338" s="25" t="s">
        <v>19</v>
      </c>
      <c r="B338" s="10" t="s">
        <v>53</v>
      </c>
      <c r="C338" s="10" t="s">
        <v>1042</v>
      </c>
      <c r="D338" s="10" t="s">
        <v>52</v>
      </c>
      <c r="E338" s="10" t="s">
        <v>31</v>
      </c>
      <c r="F338" s="10" t="s">
        <v>89</v>
      </c>
      <c r="G338" s="10" t="s">
        <v>99</v>
      </c>
      <c r="H338" s="6"/>
      <c r="I338" s="6"/>
      <c r="J338" s="6"/>
      <c r="K338" s="6"/>
      <c r="L338" s="6"/>
      <c r="M338" s="6"/>
      <c r="N338" s="6"/>
      <c r="O338" s="6"/>
      <c r="P338" s="6"/>
      <c r="Q338" s="6"/>
      <c r="R338" s="6"/>
      <c r="S338" s="9" t="s">
        <v>980</v>
      </c>
      <c r="T338" s="6"/>
      <c r="U338" s="6"/>
      <c r="V338" s="10"/>
      <c r="W338" s="6"/>
      <c r="X338" s="10" t="s">
        <v>17</v>
      </c>
      <c r="Y338" s="67"/>
      <c r="Z338" s="10" t="s">
        <v>18</v>
      </c>
      <c r="AA338" s="10" t="s">
        <v>18</v>
      </c>
      <c r="AB338" s="10"/>
    </row>
    <row r="339" spans="1:28" s="7" customFormat="1" ht="24.95" customHeight="1" x14ac:dyDescent="0.3">
      <c r="A339" s="22" t="s">
        <v>50</v>
      </c>
      <c r="B339" s="10" t="s">
        <v>53</v>
      </c>
      <c r="C339" s="10" t="s">
        <v>1067</v>
      </c>
      <c r="D339" s="10" t="s">
        <v>52</v>
      </c>
      <c r="E339" s="10" t="s">
        <v>31</v>
      </c>
      <c r="F339" s="10" t="s">
        <v>89</v>
      </c>
      <c r="G339" s="10" t="s">
        <v>138</v>
      </c>
      <c r="H339" s="5" t="s">
        <v>728</v>
      </c>
      <c r="I339" s="5"/>
      <c r="J339" s="5"/>
      <c r="K339" s="5"/>
      <c r="L339" s="5"/>
      <c r="M339" s="5"/>
      <c r="N339" s="5"/>
      <c r="O339" s="5"/>
      <c r="P339" s="5"/>
      <c r="Q339" s="5"/>
      <c r="R339" s="5"/>
      <c r="S339" s="9" t="s">
        <v>980</v>
      </c>
      <c r="T339" s="5"/>
      <c r="U339" s="5"/>
      <c r="V339" s="15"/>
      <c r="W339" s="5"/>
      <c r="X339" s="10" t="s">
        <v>17</v>
      </c>
      <c r="Y339" s="67"/>
      <c r="Z339" s="10" t="s">
        <v>18</v>
      </c>
      <c r="AA339" s="10" t="s">
        <v>18</v>
      </c>
      <c r="AB339" s="10"/>
    </row>
    <row r="340" spans="1:28" s="7" customFormat="1" ht="24.95" customHeight="1" x14ac:dyDescent="0.3">
      <c r="A340" s="22" t="s">
        <v>50</v>
      </c>
      <c r="B340" s="10" t="s">
        <v>53</v>
      </c>
      <c r="C340" s="10" t="s">
        <v>1067</v>
      </c>
      <c r="D340" s="10" t="s">
        <v>52</v>
      </c>
      <c r="E340" s="10" t="s">
        <v>31</v>
      </c>
      <c r="F340" s="10" t="s">
        <v>89</v>
      </c>
      <c r="G340" s="10" t="s">
        <v>139</v>
      </c>
      <c r="H340" s="5" t="s">
        <v>728</v>
      </c>
      <c r="I340" s="5"/>
      <c r="J340" s="5"/>
      <c r="K340" s="5"/>
      <c r="L340" s="5"/>
      <c r="M340" s="5"/>
      <c r="N340" s="5"/>
      <c r="O340" s="5"/>
      <c r="P340" s="5"/>
      <c r="Q340" s="5"/>
      <c r="R340" s="5"/>
      <c r="S340" s="9" t="s">
        <v>980</v>
      </c>
      <c r="T340" s="5"/>
      <c r="U340" s="5"/>
      <c r="V340" s="15"/>
      <c r="W340" s="5"/>
      <c r="X340" s="10" t="s">
        <v>17</v>
      </c>
      <c r="Y340" s="67"/>
      <c r="Z340" s="10" t="s">
        <v>18</v>
      </c>
      <c r="AA340" s="10" t="s">
        <v>18</v>
      </c>
      <c r="AB340" s="10"/>
    </row>
    <row r="341" spans="1:28" s="7" customFormat="1" ht="24.95" customHeight="1" x14ac:dyDescent="0.3">
      <c r="A341" s="25" t="s">
        <v>19</v>
      </c>
      <c r="B341" s="10" t="s">
        <v>53</v>
      </c>
      <c r="C341" s="10" t="s">
        <v>1053</v>
      </c>
      <c r="D341" s="10" t="s">
        <v>53</v>
      </c>
      <c r="E341" s="10" t="s">
        <v>31</v>
      </c>
      <c r="F341" s="10" t="s">
        <v>89</v>
      </c>
      <c r="G341" s="10" t="s">
        <v>176</v>
      </c>
      <c r="H341" s="5" t="s">
        <v>728</v>
      </c>
      <c r="I341" s="9" t="s">
        <v>980</v>
      </c>
      <c r="J341" s="5"/>
      <c r="K341" s="5"/>
      <c r="L341" s="5"/>
      <c r="M341" s="5"/>
      <c r="N341" s="5"/>
      <c r="O341" s="5"/>
      <c r="P341" s="5"/>
      <c r="Q341" s="5"/>
      <c r="R341" s="5"/>
      <c r="S341" s="9" t="s">
        <v>980</v>
      </c>
      <c r="T341" s="5"/>
      <c r="U341" s="5"/>
      <c r="V341" s="15"/>
      <c r="W341" s="5"/>
      <c r="X341" s="10" t="s">
        <v>17</v>
      </c>
      <c r="Y341" s="67"/>
      <c r="Z341" s="10" t="s">
        <v>18</v>
      </c>
      <c r="AA341" s="10" t="s">
        <v>18</v>
      </c>
      <c r="AB341" s="10"/>
    </row>
    <row r="342" spans="1:28" s="7" customFormat="1" ht="24.95" customHeight="1" x14ac:dyDescent="0.3">
      <c r="A342" s="25" t="s">
        <v>19</v>
      </c>
      <c r="B342" s="10" t="s">
        <v>53</v>
      </c>
      <c r="C342" s="10" t="s">
        <v>1086</v>
      </c>
      <c r="D342" s="10" t="s">
        <v>107</v>
      </c>
      <c r="E342" s="10" t="s">
        <v>31</v>
      </c>
      <c r="F342" s="10" t="s">
        <v>89</v>
      </c>
      <c r="G342" s="10" t="s">
        <v>196</v>
      </c>
      <c r="H342" s="5" t="s">
        <v>728</v>
      </c>
      <c r="I342" s="5"/>
      <c r="J342" s="5"/>
      <c r="K342" s="5"/>
      <c r="L342" s="5"/>
      <c r="M342" s="5"/>
      <c r="N342" s="5"/>
      <c r="O342" s="5"/>
      <c r="P342" s="5"/>
      <c r="Q342" s="5"/>
      <c r="R342" s="5"/>
      <c r="S342" s="9" t="s">
        <v>980</v>
      </c>
      <c r="T342" s="5"/>
      <c r="U342" s="5"/>
      <c r="V342" s="15"/>
      <c r="W342" s="5"/>
      <c r="X342" s="10" t="s">
        <v>17</v>
      </c>
      <c r="Y342" s="67"/>
      <c r="Z342" s="10" t="s">
        <v>18</v>
      </c>
      <c r="AA342" s="10" t="s">
        <v>18</v>
      </c>
      <c r="AB342" s="10"/>
    </row>
    <row r="343" spans="1:28" s="7" customFormat="1" ht="24.95" customHeight="1" x14ac:dyDescent="0.3">
      <c r="A343" s="25" t="s">
        <v>19</v>
      </c>
      <c r="B343" s="10" t="s">
        <v>298</v>
      </c>
      <c r="C343" s="10" t="s">
        <v>1125</v>
      </c>
      <c r="D343" s="10" t="s">
        <v>107</v>
      </c>
      <c r="E343" s="10">
        <v>2011</v>
      </c>
      <c r="F343" s="10" t="s">
        <v>201</v>
      </c>
      <c r="G343" s="10" t="s">
        <v>297</v>
      </c>
      <c r="H343" s="9" t="s">
        <v>980</v>
      </c>
      <c r="I343" s="5"/>
      <c r="J343" s="9" t="s">
        <v>980</v>
      </c>
      <c r="K343" s="5"/>
      <c r="L343" s="5"/>
      <c r="M343" s="5"/>
      <c r="N343" s="5"/>
      <c r="O343" s="5"/>
      <c r="P343" s="5"/>
      <c r="Q343" s="5"/>
      <c r="R343" s="5"/>
      <c r="S343" s="5"/>
      <c r="T343" s="9" t="s">
        <v>980</v>
      </c>
      <c r="U343" s="9" t="s">
        <v>980</v>
      </c>
      <c r="V343" s="15"/>
      <c r="W343" s="9"/>
      <c r="X343" s="10" t="s">
        <v>17</v>
      </c>
      <c r="Y343" s="67"/>
      <c r="Z343" s="10" t="s">
        <v>18</v>
      </c>
      <c r="AA343" s="10" t="s">
        <v>18</v>
      </c>
      <c r="AB343" s="10"/>
    </row>
    <row r="344" spans="1:28" s="7" customFormat="1" ht="24.95" customHeight="1" x14ac:dyDescent="0.3">
      <c r="A344" s="22" t="s">
        <v>50</v>
      </c>
      <c r="B344" s="10" t="s">
        <v>298</v>
      </c>
      <c r="C344" s="10" t="s">
        <v>1130</v>
      </c>
      <c r="D344" s="10" t="s">
        <v>107</v>
      </c>
      <c r="E344" s="10" t="s">
        <v>31</v>
      </c>
      <c r="F344" s="10" t="s">
        <v>201</v>
      </c>
      <c r="G344" s="10" t="s">
        <v>313</v>
      </c>
      <c r="H344" s="9" t="s">
        <v>980</v>
      </c>
      <c r="I344" s="9" t="s">
        <v>980</v>
      </c>
      <c r="J344" s="9" t="s">
        <v>980</v>
      </c>
      <c r="K344" s="9" t="s">
        <v>980</v>
      </c>
      <c r="L344" s="5"/>
      <c r="M344" s="5"/>
      <c r="N344" s="5"/>
      <c r="O344" s="5"/>
      <c r="P344" s="5"/>
      <c r="Q344" s="5"/>
      <c r="R344" s="5"/>
      <c r="S344" s="5"/>
      <c r="T344" s="5"/>
      <c r="U344" s="5"/>
      <c r="V344" s="15"/>
      <c r="W344" s="5"/>
      <c r="X344" s="10" t="s">
        <v>17</v>
      </c>
      <c r="Y344" s="67"/>
      <c r="Z344" s="10" t="s">
        <v>18</v>
      </c>
      <c r="AA344" s="10" t="s">
        <v>18</v>
      </c>
      <c r="AB344" s="10"/>
    </row>
    <row r="345" spans="1:28" s="7" customFormat="1" ht="24.95" customHeight="1" x14ac:dyDescent="0.3">
      <c r="A345" s="22" t="s">
        <v>50</v>
      </c>
      <c r="B345" s="10" t="s">
        <v>298</v>
      </c>
      <c r="C345" s="10" t="s">
        <v>1135</v>
      </c>
      <c r="D345" s="10" t="s">
        <v>107</v>
      </c>
      <c r="E345" s="10" t="s">
        <v>31</v>
      </c>
      <c r="F345" s="10" t="s">
        <v>201</v>
      </c>
      <c r="G345" s="10" t="s">
        <v>327</v>
      </c>
      <c r="H345" s="9" t="s">
        <v>980</v>
      </c>
      <c r="I345" s="5"/>
      <c r="J345" s="9" t="s">
        <v>980</v>
      </c>
      <c r="K345" s="5"/>
      <c r="L345" s="5"/>
      <c r="M345" s="5"/>
      <c r="N345" s="5"/>
      <c r="O345" s="5"/>
      <c r="P345" s="5"/>
      <c r="Q345" s="5"/>
      <c r="R345" s="5"/>
      <c r="S345" s="5"/>
      <c r="T345" s="5"/>
      <c r="U345" s="5"/>
      <c r="V345" s="15"/>
      <c r="W345" s="5"/>
      <c r="X345" s="10" t="s">
        <v>17</v>
      </c>
      <c r="Y345" s="67"/>
      <c r="Z345" s="10" t="s">
        <v>18</v>
      </c>
      <c r="AA345" s="10" t="s">
        <v>18</v>
      </c>
      <c r="AB345" s="10"/>
    </row>
    <row r="346" spans="1:28" s="7" customFormat="1" ht="24.95" customHeight="1" x14ac:dyDescent="0.3">
      <c r="A346" s="22" t="s">
        <v>50</v>
      </c>
      <c r="B346" s="10" t="s">
        <v>298</v>
      </c>
      <c r="C346" s="10" t="s">
        <v>1136</v>
      </c>
      <c r="D346" s="10" t="s">
        <v>107</v>
      </c>
      <c r="E346" s="10" t="s">
        <v>31</v>
      </c>
      <c r="F346" s="10" t="s">
        <v>201</v>
      </c>
      <c r="G346" s="10" t="s">
        <v>328</v>
      </c>
      <c r="H346" s="5" t="s">
        <v>728</v>
      </c>
      <c r="I346" s="9" t="s">
        <v>980</v>
      </c>
      <c r="J346" s="5"/>
      <c r="K346" s="9" t="s">
        <v>980</v>
      </c>
      <c r="L346" s="5"/>
      <c r="M346" s="5"/>
      <c r="N346" s="5"/>
      <c r="O346" s="5"/>
      <c r="P346" s="5"/>
      <c r="Q346" s="5"/>
      <c r="R346" s="5"/>
      <c r="S346" s="5"/>
      <c r="T346" s="5"/>
      <c r="U346" s="5"/>
      <c r="V346" s="15"/>
      <c r="W346" s="5"/>
      <c r="X346" s="10" t="s">
        <v>17</v>
      </c>
      <c r="Y346" s="67"/>
      <c r="Z346" s="10" t="s">
        <v>18</v>
      </c>
      <c r="AA346" s="10" t="s">
        <v>18</v>
      </c>
      <c r="AB346" s="10"/>
    </row>
    <row r="347" spans="1:28" s="7" customFormat="1" ht="24.95" customHeight="1" x14ac:dyDescent="0.3">
      <c r="A347" s="22" t="s">
        <v>50</v>
      </c>
      <c r="B347" s="10" t="s">
        <v>298</v>
      </c>
      <c r="C347" s="10" t="s">
        <v>1138</v>
      </c>
      <c r="D347" s="10" t="s">
        <v>107</v>
      </c>
      <c r="E347" s="10" t="s">
        <v>31</v>
      </c>
      <c r="F347" s="10" t="s">
        <v>201</v>
      </c>
      <c r="G347" s="10" t="s">
        <v>331</v>
      </c>
      <c r="H347" s="9" t="s">
        <v>980</v>
      </c>
      <c r="I347" s="9" t="s">
        <v>980</v>
      </c>
      <c r="J347" s="9" t="s">
        <v>980</v>
      </c>
      <c r="K347" s="9" t="s">
        <v>980</v>
      </c>
      <c r="L347" s="5"/>
      <c r="M347" s="5"/>
      <c r="N347" s="5"/>
      <c r="O347" s="5"/>
      <c r="P347" s="5"/>
      <c r="Q347" s="5"/>
      <c r="R347" s="5"/>
      <c r="S347" s="5"/>
      <c r="T347" s="5"/>
      <c r="U347" s="5"/>
      <c r="V347" s="15"/>
      <c r="W347" s="5"/>
      <c r="X347" s="10" t="s">
        <v>17</v>
      </c>
      <c r="Y347" s="67"/>
      <c r="Z347" s="10" t="s">
        <v>18</v>
      </c>
      <c r="AA347" s="10" t="s">
        <v>18</v>
      </c>
      <c r="AB347" s="10"/>
    </row>
    <row r="348" spans="1:28" s="7" customFormat="1" ht="24.95" customHeight="1" x14ac:dyDescent="0.3">
      <c r="A348" s="25" t="s">
        <v>19</v>
      </c>
      <c r="B348" s="10" t="s">
        <v>298</v>
      </c>
      <c r="C348" s="10" t="s">
        <v>1144</v>
      </c>
      <c r="D348" s="10" t="s">
        <v>352</v>
      </c>
      <c r="E348" s="10" t="s">
        <v>31</v>
      </c>
      <c r="F348" s="10" t="s">
        <v>201</v>
      </c>
      <c r="G348" s="10" t="s">
        <v>351</v>
      </c>
      <c r="H348" s="5" t="s">
        <v>728</v>
      </c>
      <c r="I348" s="5"/>
      <c r="J348" s="5"/>
      <c r="K348" s="5"/>
      <c r="L348" s="5"/>
      <c r="M348" s="5"/>
      <c r="N348" s="5"/>
      <c r="O348" s="5"/>
      <c r="P348" s="5"/>
      <c r="Q348" s="5"/>
      <c r="R348" s="5"/>
      <c r="S348" s="5"/>
      <c r="T348" s="9" t="s">
        <v>980</v>
      </c>
      <c r="U348" s="5"/>
      <c r="V348" s="15"/>
      <c r="W348" s="5"/>
      <c r="X348" s="10" t="s">
        <v>17</v>
      </c>
      <c r="Y348" s="67"/>
      <c r="Z348" s="10" t="s">
        <v>18</v>
      </c>
      <c r="AA348" s="10" t="s">
        <v>18</v>
      </c>
      <c r="AB348" s="10"/>
    </row>
    <row r="349" spans="1:28" s="7" customFormat="1" ht="24.95" customHeight="1" x14ac:dyDescent="0.3">
      <c r="A349" s="25" t="s">
        <v>19</v>
      </c>
      <c r="B349" s="10" t="s">
        <v>298</v>
      </c>
      <c r="C349" s="10" t="s">
        <v>1141</v>
      </c>
      <c r="D349" s="10" t="s">
        <v>53</v>
      </c>
      <c r="E349" s="10" t="s">
        <v>31</v>
      </c>
      <c r="F349" s="10" t="s">
        <v>201</v>
      </c>
      <c r="G349" s="10" t="s">
        <v>337</v>
      </c>
      <c r="H349" s="9" t="s">
        <v>980</v>
      </c>
      <c r="I349" s="9" t="s">
        <v>980</v>
      </c>
      <c r="J349" s="9" t="s">
        <v>980</v>
      </c>
      <c r="K349" s="5"/>
      <c r="L349" s="5"/>
      <c r="M349" s="5"/>
      <c r="N349" s="5"/>
      <c r="O349" s="5"/>
      <c r="P349" s="5"/>
      <c r="Q349" s="5"/>
      <c r="R349" s="5"/>
      <c r="S349" s="9" t="s">
        <v>980</v>
      </c>
      <c r="T349" s="5"/>
      <c r="U349" s="5"/>
      <c r="V349" s="15"/>
      <c r="W349" s="5"/>
      <c r="X349" s="10" t="s">
        <v>27</v>
      </c>
      <c r="Y349" s="67"/>
      <c r="Z349" s="10" t="s">
        <v>18</v>
      </c>
      <c r="AA349" s="12" t="s">
        <v>1331</v>
      </c>
      <c r="AB349" s="10"/>
    </row>
    <row r="350" spans="1:28" s="7" customFormat="1" ht="24.95" customHeight="1" x14ac:dyDescent="0.3">
      <c r="A350" s="25" t="s">
        <v>19</v>
      </c>
      <c r="B350" s="10" t="s">
        <v>67</v>
      </c>
      <c r="C350" s="10" t="s">
        <v>1033</v>
      </c>
      <c r="D350" s="10" t="s">
        <v>53</v>
      </c>
      <c r="E350" s="10">
        <v>2005</v>
      </c>
      <c r="F350" s="10" t="s">
        <v>16</v>
      </c>
      <c r="G350" s="10" t="s">
        <v>66</v>
      </c>
      <c r="H350" s="9" t="s">
        <v>980</v>
      </c>
      <c r="I350" s="6"/>
      <c r="J350" s="6"/>
      <c r="K350" s="6"/>
      <c r="L350" s="6"/>
      <c r="M350" s="6"/>
      <c r="N350" s="6"/>
      <c r="O350" s="6"/>
      <c r="P350" s="6"/>
      <c r="Q350" s="6"/>
      <c r="R350" s="6"/>
      <c r="S350" s="6"/>
      <c r="T350" s="6"/>
      <c r="U350" s="6"/>
      <c r="V350" s="10"/>
      <c r="W350" s="6"/>
      <c r="X350" s="10" t="s">
        <v>17</v>
      </c>
      <c r="Y350" s="67"/>
      <c r="Z350" s="10" t="s">
        <v>18</v>
      </c>
      <c r="AA350" s="10" t="s">
        <v>18</v>
      </c>
      <c r="AB350" s="10"/>
    </row>
    <row r="351" spans="1:28" s="7" customFormat="1" ht="24.95" customHeight="1" x14ac:dyDescent="0.3">
      <c r="A351" s="23" t="s">
        <v>23</v>
      </c>
      <c r="B351" s="10" t="s">
        <v>294</v>
      </c>
      <c r="C351" s="10" t="s">
        <v>1124</v>
      </c>
      <c r="D351" s="10" t="s">
        <v>1421</v>
      </c>
      <c r="E351" s="10">
        <v>1982</v>
      </c>
      <c r="F351" s="10" t="s">
        <v>201</v>
      </c>
      <c r="G351" s="10" t="s">
        <v>293</v>
      </c>
      <c r="H351" s="9" t="s">
        <v>980</v>
      </c>
      <c r="I351" s="5"/>
      <c r="J351" s="9" t="s">
        <v>980</v>
      </c>
      <c r="K351" s="5"/>
      <c r="L351" s="5"/>
      <c r="M351" s="5"/>
      <c r="N351" s="5"/>
      <c r="O351" s="5"/>
      <c r="P351" s="9" t="s">
        <v>980</v>
      </c>
      <c r="Q351" s="9" t="s">
        <v>980</v>
      </c>
      <c r="R351" s="5"/>
      <c r="S351" s="5"/>
      <c r="T351" s="5"/>
      <c r="U351" s="5"/>
      <c r="V351" s="15"/>
      <c r="W351" s="5"/>
      <c r="X351" s="10" t="s">
        <v>112</v>
      </c>
      <c r="Y351" s="67"/>
      <c r="Z351" s="10" t="s">
        <v>295</v>
      </c>
      <c r="AA351" s="10" t="s">
        <v>296</v>
      </c>
      <c r="AB351" s="10"/>
    </row>
    <row r="352" spans="1:28" s="7" customFormat="1" ht="24.95" customHeight="1" x14ac:dyDescent="0.3">
      <c r="A352" s="23" t="s">
        <v>23</v>
      </c>
      <c r="B352" s="10" t="s">
        <v>743</v>
      </c>
      <c r="C352" s="10" t="s">
        <v>1289</v>
      </c>
      <c r="D352" s="10" t="s">
        <v>744</v>
      </c>
      <c r="E352" s="10">
        <v>2000</v>
      </c>
      <c r="F352" s="10" t="s">
        <v>201</v>
      </c>
      <c r="G352" s="10" t="s">
        <v>592</v>
      </c>
      <c r="H352" s="6"/>
      <c r="I352" s="6"/>
      <c r="J352" s="6"/>
      <c r="K352" s="6"/>
      <c r="L352" s="9" t="s">
        <v>980</v>
      </c>
      <c r="M352" s="6"/>
      <c r="N352" s="6"/>
      <c r="O352" s="6"/>
      <c r="P352" s="9" t="s">
        <v>980</v>
      </c>
      <c r="Q352" s="9" t="s">
        <v>980</v>
      </c>
      <c r="R352" s="6"/>
      <c r="S352" s="6"/>
      <c r="T352" s="6"/>
      <c r="U352" s="6"/>
      <c r="V352" s="10"/>
      <c r="W352" s="6"/>
      <c r="X352" s="10" t="s">
        <v>27</v>
      </c>
      <c r="Y352" s="67"/>
      <c r="Z352" s="17" t="s">
        <v>746</v>
      </c>
      <c r="AA352" s="10" t="s">
        <v>745</v>
      </c>
      <c r="AB352" s="10"/>
    </row>
    <row r="353" spans="1:28" s="7" customFormat="1" ht="24.95" customHeight="1" x14ac:dyDescent="0.25">
      <c r="A353" s="23" t="s">
        <v>23</v>
      </c>
      <c r="B353" s="10" t="s">
        <v>909</v>
      </c>
      <c r="C353" s="10" t="s">
        <v>1237</v>
      </c>
      <c r="D353" s="10" t="s">
        <v>908</v>
      </c>
      <c r="E353" s="10">
        <v>1998</v>
      </c>
      <c r="F353" s="10" t="s">
        <v>201</v>
      </c>
      <c r="G353" s="10" t="s">
        <v>910</v>
      </c>
      <c r="H353"/>
      <c r="I353"/>
      <c r="J353"/>
      <c r="K353"/>
      <c r="L353" s="9" t="s">
        <v>980</v>
      </c>
      <c r="M353"/>
      <c r="N353"/>
      <c r="O353"/>
      <c r="P353" s="9" t="s">
        <v>980</v>
      </c>
      <c r="Q353" s="9" t="s">
        <v>980</v>
      </c>
      <c r="R353"/>
      <c r="S353"/>
      <c r="T353"/>
      <c r="U353"/>
      <c r="V353" s="11"/>
      <c r="W353"/>
      <c r="X353" s="11" t="s">
        <v>17</v>
      </c>
      <c r="Y353" s="67"/>
      <c r="Z353" s="11" t="s">
        <v>911</v>
      </c>
      <c r="AA353" s="15" t="s">
        <v>18</v>
      </c>
      <c r="AB353" s="11"/>
    </row>
    <row r="354" spans="1:28" s="7" customFormat="1" ht="24.95" customHeight="1" x14ac:dyDescent="0.25">
      <c r="A354" s="22" t="s">
        <v>610</v>
      </c>
      <c r="B354" s="10" t="s">
        <v>1012</v>
      </c>
      <c r="C354" s="10" t="s">
        <v>1013</v>
      </c>
      <c r="D354" s="10" t="s">
        <v>1014</v>
      </c>
      <c r="E354" s="10">
        <v>2000</v>
      </c>
      <c r="F354" s="10" t="s">
        <v>201</v>
      </c>
      <c r="G354" s="10" t="s">
        <v>1015</v>
      </c>
      <c r="H354" s="10"/>
      <c r="I354" s="10"/>
      <c r="J354" s="10"/>
      <c r="K354" s="10"/>
      <c r="L354" s="9" t="s">
        <v>980</v>
      </c>
      <c r="M354" s="10"/>
      <c r="N354" s="10"/>
      <c r="O354" s="10"/>
      <c r="P354" s="10"/>
      <c r="Q354" s="10"/>
      <c r="R354" s="10"/>
      <c r="S354" s="10"/>
      <c r="T354" s="10"/>
      <c r="U354" s="10"/>
      <c r="V354" s="10"/>
      <c r="W354" s="10"/>
      <c r="X354" s="11" t="s">
        <v>17</v>
      </c>
      <c r="Y354" s="67"/>
      <c r="Z354" s="10" t="s">
        <v>18</v>
      </c>
      <c r="AA354" s="29" t="s">
        <v>18</v>
      </c>
      <c r="AB354" s="10"/>
    </row>
    <row r="355" spans="1:28" s="7" customFormat="1" ht="24.95" customHeight="1" x14ac:dyDescent="0.3">
      <c r="A355" s="23" t="s">
        <v>23</v>
      </c>
      <c r="B355" s="10" t="s">
        <v>740</v>
      </c>
      <c r="C355" s="10" t="s">
        <v>1323</v>
      </c>
      <c r="D355" s="10" t="s">
        <v>741</v>
      </c>
      <c r="E355" s="10">
        <v>2001</v>
      </c>
      <c r="F355" s="10" t="s">
        <v>1415</v>
      </c>
      <c r="G355" s="10" t="s">
        <v>742</v>
      </c>
      <c r="H355" s="5" t="s">
        <v>728</v>
      </c>
      <c r="I355"/>
      <c r="J355"/>
      <c r="K355" s="9" t="s">
        <v>980</v>
      </c>
      <c r="L355"/>
      <c r="M355"/>
      <c r="N355"/>
      <c r="O355"/>
      <c r="P355"/>
      <c r="Q355"/>
      <c r="R355"/>
      <c r="S355" s="9" t="s">
        <v>980</v>
      </c>
      <c r="T355"/>
      <c r="U355"/>
      <c r="V355" s="11"/>
      <c r="W355"/>
      <c r="X355" s="11" t="s">
        <v>17</v>
      </c>
      <c r="Y355" s="67"/>
      <c r="Z355" s="11" t="s">
        <v>18</v>
      </c>
      <c r="AA355" s="11" t="s">
        <v>18</v>
      </c>
      <c r="AB355" s="11"/>
    </row>
    <row r="356" spans="1:28" s="7" customFormat="1" ht="24.95" customHeight="1" x14ac:dyDescent="0.25">
      <c r="A356" s="25" t="s">
        <v>19</v>
      </c>
      <c r="B356" s="10" t="s">
        <v>732</v>
      </c>
      <c r="C356" s="10" t="s">
        <v>1190</v>
      </c>
      <c r="D356" s="10" t="s">
        <v>733</v>
      </c>
      <c r="E356" s="10" t="s">
        <v>31</v>
      </c>
      <c r="F356" s="10" t="s">
        <v>201</v>
      </c>
      <c r="G356" s="10" t="s">
        <v>580</v>
      </c>
      <c r="H356" s="9" t="s">
        <v>980</v>
      </c>
      <c r="I356" s="9" t="s">
        <v>980</v>
      </c>
      <c r="J356" s="9" t="s">
        <v>980</v>
      </c>
      <c r="K356" s="9" t="s">
        <v>980</v>
      </c>
      <c r="L356" s="9" t="s">
        <v>980</v>
      </c>
      <c r="M356" s="9"/>
      <c r="N356" s="9" t="s">
        <v>980</v>
      </c>
      <c r="O356" s="9" t="s">
        <v>980</v>
      </c>
      <c r="P356" s="9" t="s">
        <v>980</v>
      </c>
      <c r="Q356" s="9" t="s">
        <v>980</v>
      </c>
      <c r="R356" s="9" t="s">
        <v>980</v>
      </c>
      <c r="S356" s="9" t="s">
        <v>980</v>
      </c>
      <c r="T356" s="9" t="s">
        <v>980</v>
      </c>
      <c r="U356"/>
      <c r="V356" s="11"/>
      <c r="W356"/>
      <c r="X356" s="11" t="s">
        <v>17</v>
      </c>
      <c r="Y356" s="67"/>
      <c r="Z356" s="11" t="s">
        <v>18</v>
      </c>
      <c r="AA356" s="11" t="s">
        <v>18</v>
      </c>
      <c r="AB356" s="11"/>
    </row>
    <row r="357" spans="1:28" s="7" customFormat="1" ht="24.95" customHeight="1" x14ac:dyDescent="0.25">
      <c r="A357" s="23" t="s">
        <v>23</v>
      </c>
      <c r="B357" s="10" t="s">
        <v>992</v>
      </c>
      <c r="C357" s="10" t="s">
        <v>1246</v>
      </c>
      <c r="D357" s="10" t="s">
        <v>947</v>
      </c>
      <c r="E357" s="10">
        <v>2013</v>
      </c>
      <c r="F357" s="10" t="s">
        <v>201</v>
      </c>
      <c r="G357" s="10" t="s">
        <v>948</v>
      </c>
      <c r="H357"/>
      <c r="I357"/>
      <c r="J357"/>
      <c r="K357"/>
      <c r="L357"/>
      <c r="M357"/>
      <c r="N357"/>
      <c r="O357"/>
      <c r="P357"/>
      <c r="Q357" s="9" t="s">
        <v>980</v>
      </c>
      <c r="R357"/>
      <c r="S357"/>
      <c r="T357"/>
      <c r="U357"/>
      <c r="V357" s="11"/>
      <c r="W357"/>
      <c r="X357" s="11" t="s">
        <v>17</v>
      </c>
      <c r="Y357" s="67"/>
      <c r="Z357" s="11" t="s">
        <v>18</v>
      </c>
      <c r="AA357" s="15" t="s">
        <v>18</v>
      </c>
      <c r="AB357" s="11"/>
    </row>
    <row r="358" spans="1:28" s="7" customFormat="1" ht="24.95" customHeight="1" x14ac:dyDescent="0.3">
      <c r="A358" s="25" t="s">
        <v>19</v>
      </c>
      <c r="B358" s="10" t="s">
        <v>556</v>
      </c>
      <c r="C358" s="10" t="s">
        <v>1186</v>
      </c>
      <c r="D358" s="10" t="s">
        <v>725</v>
      </c>
      <c r="E358" s="10">
        <v>2015</v>
      </c>
      <c r="F358" s="10" t="s">
        <v>1415</v>
      </c>
      <c r="G358" s="10" t="s">
        <v>577</v>
      </c>
      <c r="H358" s="5" t="s">
        <v>728</v>
      </c>
      <c r="I358"/>
      <c r="J358"/>
      <c r="K358" s="9"/>
      <c r="L358" s="9" t="s">
        <v>980</v>
      </c>
      <c r="M358"/>
      <c r="N358"/>
      <c r="O358"/>
      <c r="P358" s="9" t="s">
        <v>980</v>
      </c>
      <c r="Q358" s="9" t="s">
        <v>980</v>
      </c>
      <c r="R358"/>
      <c r="S358"/>
      <c r="T358" s="9" t="s">
        <v>980</v>
      </c>
      <c r="U358"/>
      <c r="V358" s="11"/>
      <c r="W358"/>
      <c r="X358" s="11" t="s">
        <v>27</v>
      </c>
      <c r="Y358" s="67"/>
      <c r="Z358" s="11" t="s">
        <v>18</v>
      </c>
      <c r="AA358" s="11" t="s">
        <v>18</v>
      </c>
      <c r="AB358" s="11"/>
    </row>
    <row r="359" spans="1:28" s="7" customFormat="1" ht="24.95" customHeight="1" x14ac:dyDescent="0.3">
      <c r="A359" s="23" t="s">
        <v>23</v>
      </c>
      <c r="B359" s="10" t="s">
        <v>1274</v>
      </c>
      <c r="C359" s="10" t="s">
        <v>1030</v>
      </c>
      <c r="D359" s="10" t="s">
        <v>61</v>
      </c>
      <c r="E359" s="10">
        <v>2016</v>
      </c>
      <c r="F359" s="10" t="s">
        <v>16</v>
      </c>
      <c r="G359" s="10" t="s">
        <v>60</v>
      </c>
      <c r="H359" s="9" t="s">
        <v>980</v>
      </c>
      <c r="I359" s="9" t="s">
        <v>980</v>
      </c>
      <c r="J359" s="9" t="s">
        <v>980</v>
      </c>
      <c r="K359" s="9" t="s">
        <v>980</v>
      </c>
      <c r="L359" s="9" t="s">
        <v>980</v>
      </c>
      <c r="M359" s="9" t="s">
        <v>980</v>
      </c>
      <c r="N359" s="6"/>
      <c r="O359" s="9" t="s">
        <v>980</v>
      </c>
      <c r="P359" s="9" t="s">
        <v>980</v>
      </c>
      <c r="Q359" s="9" t="s">
        <v>980</v>
      </c>
      <c r="R359" s="9" t="s">
        <v>980</v>
      </c>
      <c r="S359" s="9" t="s">
        <v>980</v>
      </c>
      <c r="T359" s="6"/>
      <c r="U359" s="6"/>
      <c r="V359" s="10"/>
      <c r="W359" s="6"/>
      <c r="X359" s="10" t="s">
        <v>27</v>
      </c>
      <c r="Y359" s="67"/>
      <c r="Z359" s="12" t="s">
        <v>1254</v>
      </c>
      <c r="AA359" s="10" t="s">
        <v>62</v>
      </c>
      <c r="AB359" s="10"/>
    </row>
    <row r="360" spans="1:28" s="7" customFormat="1" ht="24.95" customHeight="1" x14ac:dyDescent="0.3">
      <c r="A360" s="25" t="s">
        <v>19</v>
      </c>
      <c r="B360" s="10" t="s">
        <v>711</v>
      </c>
      <c r="C360" s="10" t="s">
        <v>1198</v>
      </c>
      <c r="D360" s="10" t="s">
        <v>710</v>
      </c>
      <c r="E360" s="10">
        <v>2007</v>
      </c>
      <c r="F360" s="10" t="s">
        <v>201</v>
      </c>
      <c r="G360" s="10" t="s">
        <v>590</v>
      </c>
      <c r="H360" s="5" t="s">
        <v>728</v>
      </c>
      <c r="I360"/>
      <c r="J360" s="9" t="s">
        <v>980</v>
      </c>
      <c r="K360"/>
      <c r="L360"/>
      <c r="M360"/>
      <c r="N360"/>
      <c r="O360"/>
      <c r="P360"/>
      <c r="Q360" s="9" t="s">
        <v>980</v>
      </c>
      <c r="R360"/>
      <c r="S360" s="9" t="s">
        <v>980</v>
      </c>
      <c r="T360" s="9" t="s">
        <v>980</v>
      </c>
      <c r="U360"/>
      <c r="V360" s="11"/>
      <c r="W360"/>
      <c r="X360" s="11" t="s">
        <v>17</v>
      </c>
      <c r="Y360" s="67"/>
      <c r="Z360" s="11" t="s">
        <v>18</v>
      </c>
      <c r="AA360" s="11" t="s">
        <v>18</v>
      </c>
      <c r="AB360" s="11"/>
    </row>
    <row r="361" spans="1:28" s="7" customFormat="1" ht="24.95" customHeight="1" x14ac:dyDescent="0.3">
      <c r="A361" s="25" t="s">
        <v>19</v>
      </c>
      <c r="B361" s="10" t="s">
        <v>708</v>
      </c>
      <c r="C361" s="10" t="s">
        <v>1199</v>
      </c>
      <c r="D361" s="10" t="s">
        <v>709</v>
      </c>
      <c r="E361" s="10">
        <v>2007</v>
      </c>
      <c r="F361" s="10" t="s">
        <v>201</v>
      </c>
      <c r="G361" s="10" t="s">
        <v>591</v>
      </c>
      <c r="H361" s="5" t="s">
        <v>728</v>
      </c>
      <c r="I361"/>
      <c r="J361" s="9" t="s">
        <v>980</v>
      </c>
      <c r="K361"/>
      <c r="L361"/>
      <c r="M361"/>
      <c r="N361"/>
      <c r="O361"/>
      <c r="P361"/>
      <c r="Q361" s="9" t="s">
        <v>980</v>
      </c>
      <c r="R361"/>
      <c r="S361" s="9" t="s">
        <v>980</v>
      </c>
      <c r="T361" s="9" t="s">
        <v>980</v>
      </c>
      <c r="U361"/>
      <c r="V361" s="11"/>
      <c r="W361"/>
      <c r="X361" s="11" t="s">
        <v>17</v>
      </c>
      <c r="Y361" s="67"/>
      <c r="Z361" s="11" t="s">
        <v>18</v>
      </c>
      <c r="AA361" s="11" t="s">
        <v>18</v>
      </c>
      <c r="AB361" s="11"/>
    </row>
    <row r="362" spans="1:28" s="7" customFormat="1" ht="24.95" customHeight="1" x14ac:dyDescent="0.3">
      <c r="A362" s="25" t="s">
        <v>19</v>
      </c>
      <c r="B362" s="10" t="s">
        <v>589</v>
      </c>
      <c r="C362" s="12" t="s">
        <v>1197</v>
      </c>
      <c r="D362" s="10" t="s">
        <v>712</v>
      </c>
      <c r="E362" s="10">
        <v>2007</v>
      </c>
      <c r="F362" s="10" t="s">
        <v>201</v>
      </c>
      <c r="G362" s="10" t="s">
        <v>583</v>
      </c>
      <c r="H362" s="5" t="s">
        <v>728</v>
      </c>
      <c r="I362"/>
      <c r="J362" s="9" t="s">
        <v>980</v>
      </c>
      <c r="K362"/>
      <c r="L362"/>
      <c r="M362"/>
      <c r="N362"/>
      <c r="O362"/>
      <c r="P362"/>
      <c r="Q362" s="9" t="s">
        <v>980</v>
      </c>
      <c r="R362"/>
      <c r="S362" s="9" t="s">
        <v>980</v>
      </c>
      <c r="T362" s="9" t="s">
        <v>980</v>
      </c>
      <c r="U362"/>
      <c r="V362" s="11"/>
      <c r="W362"/>
      <c r="X362" s="11" t="s">
        <v>17</v>
      </c>
      <c r="Y362" s="67"/>
      <c r="Z362" s="11" t="s">
        <v>18</v>
      </c>
      <c r="AA362" s="11" t="s">
        <v>18</v>
      </c>
      <c r="AB362" s="11"/>
    </row>
    <row r="363" spans="1:28" s="7" customFormat="1" ht="24.95" customHeight="1" x14ac:dyDescent="0.3">
      <c r="A363" s="25" t="s">
        <v>19</v>
      </c>
      <c r="B363" s="10" t="s">
        <v>587</v>
      </c>
      <c r="C363" s="10" t="s">
        <v>1196</v>
      </c>
      <c r="D363" s="10" t="s">
        <v>707</v>
      </c>
      <c r="E363" s="10">
        <v>2007</v>
      </c>
      <c r="F363" s="10" t="s">
        <v>201</v>
      </c>
      <c r="G363" s="10" t="s">
        <v>588</v>
      </c>
      <c r="H363" s="5" t="s">
        <v>728</v>
      </c>
      <c r="I363"/>
      <c r="J363"/>
      <c r="K363"/>
      <c r="L363"/>
      <c r="M363"/>
      <c r="N363"/>
      <c r="O363"/>
      <c r="P363"/>
      <c r="Q363"/>
      <c r="R363"/>
      <c r="S363"/>
      <c r="T363" s="9" t="s">
        <v>980</v>
      </c>
      <c r="U363"/>
      <c r="V363" s="11"/>
      <c r="W363"/>
      <c r="X363" s="11" t="s">
        <v>17</v>
      </c>
      <c r="Y363" s="67"/>
      <c r="Z363" s="11" t="s">
        <v>18</v>
      </c>
      <c r="AA363" s="11" t="s">
        <v>18</v>
      </c>
      <c r="AB363" s="11"/>
    </row>
    <row r="364" spans="1:28" s="7" customFormat="1" ht="24.95" customHeight="1" x14ac:dyDescent="0.3">
      <c r="A364" s="25" t="s">
        <v>19</v>
      </c>
      <c r="B364" s="10" t="s">
        <v>584</v>
      </c>
      <c r="C364" s="10" t="s">
        <v>1194</v>
      </c>
      <c r="D364" s="10" t="s">
        <v>706</v>
      </c>
      <c r="E364" s="10">
        <v>2007</v>
      </c>
      <c r="F364" s="10" t="s">
        <v>201</v>
      </c>
      <c r="G364" s="10" t="s">
        <v>585</v>
      </c>
      <c r="H364" s="5" t="s">
        <v>728</v>
      </c>
      <c r="I364"/>
      <c r="J364" s="9" t="s">
        <v>980</v>
      </c>
      <c r="K364"/>
      <c r="L364"/>
      <c r="M364"/>
      <c r="N364"/>
      <c r="O364"/>
      <c r="P364"/>
      <c r="Q364" s="9" t="s">
        <v>980</v>
      </c>
      <c r="R364"/>
      <c r="S364"/>
      <c r="T364"/>
      <c r="U364"/>
      <c r="V364" s="11"/>
      <c r="W364"/>
      <c r="X364" s="11" t="s">
        <v>17</v>
      </c>
      <c r="Y364" s="67"/>
      <c r="Z364" s="11" t="s">
        <v>18</v>
      </c>
      <c r="AA364" s="11" t="s">
        <v>18</v>
      </c>
      <c r="AB364" s="11"/>
    </row>
    <row r="365" spans="1:28" s="7" customFormat="1" ht="24.95" customHeight="1" x14ac:dyDescent="0.3">
      <c r="A365" s="10" t="s">
        <v>53</v>
      </c>
      <c r="B365" s="10"/>
      <c r="C365" s="35" t="s">
        <v>1407</v>
      </c>
      <c r="D365" s="10" t="s">
        <v>531</v>
      </c>
      <c r="E365" s="10">
        <v>2016</v>
      </c>
      <c r="F365" s="10" t="s">
        <v>201</v>
      </c>
      <c r="G365" s="35" t="s">
        <v>1406</v>
      </c>
      <c r="H365" s="5" t="s">
        <v>728</v>
      </c>
      <c r="I365" s="6"/>
      <c r="J365" s="6"/>
      <c r="K365" s="6"/>
      <c r="L365" s="6"/>
      <c r="M365" s="6"/>
      <c r="N365" s="6"/>
      <c r="O365" s="6"/>
      <c r="P365" s="6"/>
      <c r="Q365" s="6"/>
      <c r="R365" s="6"/>
      <c r="S365" s="6"/>
      <c r="T365" s="6"/>
      <c r="U365" s="6"/>
      <c r="V365" s="10"/>
      <c r="W365" s="6"/>
      <c r="X365" s="11" t="s">
        <v>18</v>
      </c>
      <c r="Y365" s="67"/>
      <c r="Z365" s="10"/>
      <c r="AA365" s="10"/>
      <c r="AB365" s="10"/>
    </row>
    <row r="366" spans="1:28" s="7" customFormat="1" ht="24.95" customHeight="1" x14ac:dyDescent="0.3">
      <c r="A366" s="10" t="s">
        <v>53</v>
      </c>
      <c r="B366" s="10"/>
      <c r="C366" s="35" t="s">
        <v>1408</v>
      </c>
      <c r="D366" s="10" t="s">
        <v>531</v>
      </c>
      <c r="E366" s="10">
        <v>2016</v>
      </c>
      <c r="F366" s="10" t="s">
        <v>201</v>
      </c>
      <c r="G366" s="35" t="s">
        <v>1406</v>
      </c>
      <c r="H366" s="5" t="s">
        <v>728</v>
      </c>
      <c r="I366" s="6"/>
      <c r="J366" s="6"/>
      <c r="K366" s="6"/>
      <c r="L366" s="6"/>
      <c r="M366" s="6"/>
      <c r="N366" s="6"/>
      <c r="O366" s="6"/>
      <c r="P366" s="6"/>
      <c r="Q366" s="6"/>
      <c r="R366" s="6"/>
      <c r="S366" s="6"/>
      <c r="T366" s="6"/>
      <c r="U366" s="6"/>
      <c r="V366" s="10"/>
      <c r="W366" s="6"/>
      <c r="X366" s="11" t="s">
        <v>18</v>
      </c>
      <c r="Y366" s="67"/>
      <c r="Z366" s="10"/>
      <c r="AA366" s="10"/>
      <c r="AB366" s="10"/>
    </row>
    <row r="367" spans="1:28" s="7" customFormat="1" ht="24.95" customHeight="1" x14ac:dyDescent="0.3">
      <c r="A367" s="10" t="s">
        <v>228</v>
      </c>
      <c r="B367" s="10"/>
      <c r="C367" s="35" t="s">
        <v>1409</v>
      </c>
      <c r="D367" s="10" t="s">
        <v>521</v>
      </c>
      <c r="E367" s="10">
        <v>2018</v>
      </c>
      <c r="F367" s="10" t="s">
        <v>201</v>
      </c>
      <c r="G367" s="35" t="s">
        <v>1410</v>
      </c>
      <c r="H367" s="5" t="s">
        <v>728</v>
      </c>
      <c r="I367" s="6"/>
      <c r="J367" s="6"/>
      <c r="K367" s="6"/>
      <c r="L367" s="6"/>
      <c r="M367" s="6"/>
      <c r="N367" s="6"/>
      <c r="O367" s="6"/>
      <c r="P367" s="6"/>
      <c r="Q367" s="6"/>
      <c r="R367" s="6"/>
      <c r="S367" s="6"/>
      <c r="T367" s="6"/>
      <c r="U367" s="6"/>
      <c r="V367" s="10"/>
      <c r="W367" s="6"/>
      <c r="X367" s="11" t="s">
        <v>18</v>
      </c>
      <c r="Y367" s="67"/>
      <c r="Z367" s="10"/>
      <c r="AA367" s="10"/>
      <c r="AB367" s="10"/>
    </row>
    <row r="368" spans="1:28" s="7" customFormat="1" ht="24.95" customHeight="1" x14ac:dyDescent="0.3">
      <c r="A368" s="10" t="s">
        <v>53</v>
      </c>
      <c r="B368" s="10"/>
      <c r="C368" s="36" t="s">
        <v>528</v>
      </c>
      <c r="D368" s="10" t="s">
        <v>529</v>
      </c>
      <c r="E368" s="10">
        <v>2019</v>
      </c>
      <c r="F368" s="10" t="s">
        <v>201</v>
      </c>
      <c r="G368" s="35" t="s">
        <v>1410</v>
      </c>
      <c r="H368" s="5" t="s">
        <v>728</v>
      </c>
      <c r="I368" s="6"/>
      <c r="J368" s="6"/>
      <c r="K368" s="6"/>
      <c r="L368" s="6"/>
      <c r="M368" s="6"/>
      <c r="N368" s="6"/>
      <c r="O368" s="6"/>
      <c r="P368" s="6"/>
      <c r="Q368" s="6"/>
      <c r="R368" s="6"/>
      <c r="S368" s="6"/>
      <c r="T368" s="6"/>
      <c r="U368" s="6"/>
      <c r="V368" s="10"/>
      <c r="W368" s="6"/>
      <c r="X368" s="11" t="s">
        <v>18</v>
      </c>
      <c r="Y368" s="67"/>
      <c r="Z368" s="10"/>
      <c r="AA368" s="10"/>
      <c r="AB368" s="10"/>
    </row>
    <row r="369" spans="1:28" s="7" customFormat="1" ht="24.95" customHeight="1" x14ac:dyDescent="0.3">
      <c r="A369" s="26" t="s">
        <v>68</v>
      </c>
      <c r="B369" s="10"/>
      <c r="C369" s="10"/>
      <c r="D369" s="10"/>
      <c r="E369" s="10" t="s">
        <v>31</v>
      </c>
      <c r="F369" s="10" t="s">
        <v>201</v>
      </c>
      <c r="G369" s="10" t="s">
        <v>306</v>
      </c>
      <c r="H369" s="4"/>
      <c r="I369" s="4"/>
      <c r="J369" s="4"/>
      <c r="K369" s="4"/>
      <c r="L369" s="4"/>
      <c r="M369" s="4"/>
      <c r="N369" s="4"/>
      <c r="O369" s="4"/>
      <c r="P369" s="4"/>
      <c r="Q369" s="4"/>
      <c r="R369" s="4"/>
      <c r="S369" s="4"/>
      <c r="T369" s="4"/>
      <c r="U369" s="4"/>
      <c r="V369" s="16"/>
      <c r="W369" s="4"/>
      <c r="X369" s="12"/>
      <c r="Y369" s="68"/>
      <c r="Z369" s="12"/>
      <c r="AA369" s="12"/>
      <c r="AB369" s="12"/>
    </row>
    <row r="370" spans="1:28" s="7" customFormat="1" ht="24.95" customHeight="1" x14ac:dyDescent="0.3">
      <c r="A370" s="26" t="s">
        <v>68</v>
      </c>
      <c r="B370" s="10"/>
      <c r="C370" s="10"/>
      <c r="D370" s="10"/>
      <c r="E370" s="10" t="s">
        <v>31</v>
      </c>
      <c r="F370" s="10" t="s">
        <v>201</v>
      </c>
      <c r="G370" s="10" t="s">
        <v>307</v>
      </c>
      <c r="H370" s="4"/>
      <c r="I370" s="4"/>
      <c r="J370" s="4"/>
      <c r="K370" s="4"/>
      <c r="L370" s="4"/>
      <c r="M370" s="4"/>
      <c r="N370" s="4"/>
      <c r="O370" s="4"/>
      <c r="P370" s="4"/>
      <c r="Q370" s="4"/>
      <c r="R370" s="4"/>
      <c r="S370" s="4"/>
      <c r="T370" s="4"/>
      <c r="U370" s="4"/>
      <c r="V370" s="16"/>
      <c r="W370" s="4"/>
      <c r="X370" s="12"/>
      <c r="Y370" s="68"/>
      <c r="Z370" s="12"/>
      <c r="AA370" s="12"/>
      <c r="AB370" s="12"/>
    </row>
    <row r="371" spans="1:28" s="7" customFormat="1" ht="24.95" customHeight="1" x14ac:dyDescent="0.3">
      <c r="A371" s="26" t="s">
        <v>68</v>
      </c>
      <c r="B371" s="10"/>
      <c r="C371" s="10"/>
      <c r="D371" s="10"/>
      <c r="E371" s="10" t="s">
        <v>31</v>
      </c>
      <c r="F371" s="10" t="s">
        <v>201</v>
      </c>
      <c r="G371" s="10" t="s">
        <v>308</v>
      </c>
      <c r="H371" s="4"/>
      <c r="I371" s="4"/>
      <c r="J371" s="4"/>
      <c r="K371" s="4"/>
      <c r="L371" s="4"/>
      <c r="M371" s="4"/>
      <c r="N371" s="4"/>
      <c r="O371" s="4"/>
      <c r="P371" s="4"/>
      <c r="Q371" s="4"/>
      <c r="R371" s="4"/>
      <c r="S371" s="4"/>
      <c r="T371" s="4"/>
      <c r="U371" s="4"/>
      <c r="V371" s="16"/>
      <c r="W371" s="4"/>
      <c r="X371" s="12"/>
      <c r="Y371" s="68"/>
      <c r="Z371" s="12"/>
      <c r="AA371" s="12"/>
      <c r="AB371" s="12"/>
    </row>
    <row r="372" spans="1:28" s="7" customFormat="1" ht="24.95" customHeight="1" x14ac:dyDescent="0.3">
      <c r="A372" s="26" t="s">
        <v>68</v>
      </c>
      <c r="B372" s="10"/>
      <c r="C372" s="10"/>
      <c r="D372" s="10"/>
      <c r="E372" s="10" t="s">
        <v>31</v>
      </c>
      <c r="F372" s="10" t="s">
        <v>201</v>
      </c>
      <c r="G372" s="10" t="s">
        <v>341</v>
      </c>
      <c r="H372" s="5" t="s">
        <v>728</v>
      </c>
      <c r="I372" s="4"/>
      <c r="J372" s="4"/>
      <c r="K372" s="4"/>
      <c r="L372" s="4"/>
      <c r="M372" s="4"/>
      <c r="N372" s="4"/>
      <c r="O372" s="4"/>
      <c r="P372" s="4"/>
      <c r="Q372" s="4"/>
      <c r="R372" s="4"/>
      <c r="S372" s="4"/>
      <c r="T372" s="4"/>
      <c r="U372" s="4"/>
      <c r="V372" s="16"/>
      <c r="W372" s="4"/>
      <c r="X372" s="12"/>
      <c r="Y372" s="68"/>
      <c r="Z372" s="12"/>
      <c r="AA372" s="12"/>
      <c r="AB372" s="12"/>
    </row>
    <row r="373" spans="1:28" ht="24.95" customHeight="1" x14ac:dyDescent="0.3">
      <c r="A373" s="26" t="s">
        <v>68</v>
      </c>
      <c r="B373" s="10"/>
      <c r="C373" s="10"/>
      <c r="D373" s="10"/>
      <c r="E373" s="10" t="s">
        <v>31</v>
      </c>
      <c r="F373" s="10" t="s">
        <v>201</v>
      </c>
      <c r="G373" s="10" t="s">
        <v>342</v>
      </c>
      <c r="H373" s="5" t="s">
        <v>728</v>
      </c>
      <c r="I373" s="4"/>
      <c r="J373" s="4"/>
      <c r="K373" s="4"/>
      <c r="L373" s="4"/>
      <c r="M373" s="4"/>
      <c r="N373" s="4"/>
      <c r="O373" s="4"/>
      <c r="P373" s="4"/>
      <c r="Q373" s="4"/>
      <c r="R373" s="4"/>
      <c r="S373" s="4"/>
      <c r="T373" s="4"/>
      <c r="U373" s="4"/>
      <c r="V373" s="16"/>
      <c r="W373" s="4"/>
      <c r="X373" s="12"/>
      <c r="Y373" s="68"/>
      <c r="Z373" s="12"/>
      <c r="AA373" s="12"/>
      <c r="AB373" s="12"/>
    </row>
    <row r="374" spans="1:28" ht="24.95" customHeight="1" x14ac:dyDescent="0.3">
      <c r="A374" s="26" t="s">
        <v>68</v>
      </c>
      <c r="B374" s="10"/>
      <c r="C374" s="10"/>
      <c r="D374" s="10"/>
      <c r="E374" s="10" t="s">
        <v>31</v>
      </c>
      <c r="F374" s="10" t="s">
        <v>201</v>
      </c>
      <c r="G374" s="10" t="s">
        <v>343</v>
      </c>
      <c r="H374" s="5" t="s">
        <v>728</v>
      </c>
      <c r="I374" s="4"/>
      <c r="J374" s="4"/>
      <c r="K374" s="4"/>
      <c r="L374" s="4"/>
      <c r="M374" s="4"/>
      <c r="N374" s="4"/>
      <c r="O374" s="4"/>
      <c r="P374" s="4"/>
      <c r="Q374" s="4"/>
      <c r="R374" s="4"/>
      <c r="S374" s="4"/>
      <c r="T374" s="4"/>
      <c r="U374" s="4"/>
      <c r="V374" s="16"/>
      <c r="W374" s="4"/>
      <c r="X374" s="12"/>
      <c r="Y374" s="68"/>
      <c r="Z374" s="12"/>
      <c r="AA374" s="12"/>
      <c r="AB374" s="12"/>
    </row>
    <row r="375" spans="1:28" ht="24.95" customHeight="1" x14ac:dyDescent="0.3">
      <c r="A375" s="26" t="s">
        <v>68</v>
      </c>
      <c r="B375" s="10"/>
      <c r="C375" s="10"/>
      <c r="D375" s="10"/>
      <c r="E375" s="10" t="s">
        <v>31</v>
      </c>
      <c r="F375" s="10" t="s">
        <v>201</v>
      </c>
      <c r="G375" s="10" t="s">
        <v>344</v>
      </c>
      <c r="H375" s="4"/>
      <c r="I375" s="4"/>
      <c r="J375" s="4"/>
      <c r="K375" s="4"/>
      <c r="L375" s="4"/>
      <c r="M375" s="4"/>
      <c r="N375" s="4"/>
      <c r="O375" s="4"/>
      <c r="P375" s="4"/>
      <c r="Q375" s="4"/>
      <c r="R375" s="4"/>
      <c r="S375" s="4"/>
      <c r="T375" s="4"/>
      <c r="U375" s="4"/>
      <c r="V375" s="16"/>
      <c r="W375" s="4"/>
      <c r="X375" s="12"/>
      <c r="Y375" s="68"/>
      <c r="Z375" s="12"/>
      <c r="AA375" s="12"/>
      <c r="AB375" s="12"/>
    </row>
    <row r="376" spans="1:28" ht="24.95" customHeight="1" x14ac:dyDescent="0.3">
      <c r="A376" s="26" t="s">
        <v>68</v>
      </c>
      <c r="B376" s="10"/>
      <c r="C376" s="10"/>
      <c r="D376" s="10"/>
      <c r="E376" s="10" t="s">
        <v>31</v>
      </c>
      <c r="F376" s="10" t="s">
        <v>201</v>
      </c>
      <c r="G376" s="10" t="s">
        <v>345</v>
      </c>
      <c r="H376" s="4"/>
      <c r="I376" s="4"/>
      <c r="J376" s="4"/>
      <c r="K376" s="4"/>
      <c r="L376" s="4"/>
      <c r="M376" s="4"/>
      <c r="N376" s="4"/>
      <c r="O376" s="4"/>
      <c r="P376" s="4"/>
      <c r="Q376" s="4"/>
      <c r="R376" s="4"/>
      <c r="S376" s="4"/>
      <c r="T376" s="4"/>
      <c r="U376" s="4"/>
      <c r="V376" s="16"/>
      <c r="W376" s="4"/>
      <c r="X376" s="12"/>
      <c r="Y376" s="68"/>
      <c r="Z376" s="12"/>
      <c r="AA376" s="12"/>
      <c r="AB376" s="12"/>
    </row>
    <row r="377" spans="1:28" ht="24.95" customHeight="1" x14ac:dyDescent="0.3">
      <c r="A377" s="26" t="s">
        <v>68</v>
      </c>
      <c r="B377" s="10"/>
      <c r="C377" s="10"/>
      <c r="D377" s="10"/>
      <c r="E377" s="10" t="s">
        <v>31</v>
      </c>
      <c r="F377" s="10" t="s">
        <v>201</v>
      </c>
      <c r="G377" s="10" t="s">
        <v>346</v>
      </c>
      <c r="H377" s="4"/>
      <c r="I377" s="4"/>
      <c r="J377" s="4"/>
      <c r="K377" s="4"/>
      <c r="L377" s="4"/>
      <c r="M377" s="4"/>
      <c r="N377" s="4"/>
      <c r="O377" s="4"/>
      <c r="P377" s="4"/>
      <c r="Q377" s="4"/>
      <c r="R377" s="4"/>
      <c r="S377" s="4"/>
      <c r="T377" s="4"/>
      <c r="U377" s="4"/>
      <c r="V377" s="16"/>
      <c r="W377" s="4"/>
      <c r="X377" s="12"/>
      <c r="Y377" s="68"/>
      <c r="Z377" s="12"/>
      <c r="AA377" s="12"/>
      <c r="AB377" s="12"/>
    </row>
    <row r="378" spans="1:28" ht="24.95" customHeight="1" x14ac:dyDescent="0.3">
      <c r="A378" s="26" t="s">
        <v>68</v>
      </c>
      <c r="B378" s="10"/>
      <c r="C378" s="10"/>
      <c r="D378" s="10"/>
      <c r="E378" s="10" t="s">
        <v>31</v>
      </c>
      <c r="F378" s="10" t="s">
        <v>201</v>
      </c>
      <c r="G378" s="10" t="s">
        <v>350</v>
      </c>
      <c r="H378" s="4"/>
      <c r="I378" s="4"/>
      <c r="J378" s="4"/>
      <c r="K378" s="4"/>
      <c r="L378" s="4"/>
      <c r="M378" s="4"/>
      <c r="N378" s="4"/>
      <c r="O378" s="4"/>
      <c r="P378" s="4"/>
      <c r="Q378" s="4"/>
      <c r="R378" s="4"/>
      <c r="S378" s="4"/>
      <c r="T378" s="4"/>
      <c r="U378" s="4"/>
      <c r="V378" s="16"/>
      <c r="W378" s="4"/>
      <c r="X378" s="12"/>
      <c r="Y378" s="68"/>
      <c r="Z378" s="12"/>
      <c r="AA378" s="12"/>
      <c r="AB378" s="12"/>
    </row>
    <row r="379" spans="1:28" ht="24.95" customHeight="1" x14ac:dyDescent="0.3">
      <c r="A379" s="26" t="s">
        <v>68</v>
      </c>
      <c r="B379" s="10"/>
      <c r="C379" s="10"/>
      <c r="D379" s="10"/>
      <c r="E379" s="10" t="s">
        <v>31</v>
      </c>
      <c r="F379" s="10" t="s">
        <v>201</v>
      </c>
      <c r="G379" s="10" t="s">
        <v>356</v>
      </c>
      <c r="H379" s="5" t="s">
        <v>728</v>
      </c>
      <c r="I379" s="4"/>
      <c r="J379" s="4"/>
      <c r="K379" s="4"/>
      <c r="L379" s="4"/>
      <c r="M379" s="4"/>
      <c r="N379" s="4"/>
      <c r="O379" s="4"/>
      <c r="P379" s="4"/>
      <c r="Q379" s="4"/>
      <c r="R379" s="4"/>
      <c r="S379" s="4"/>
      <c r="T379" s="4"/>
      <c r="U379" s="4"/>
      <c r="V379" s="16"/>
      <c r="W379" s="4"/>
      <c r="X379" s="12"/>
      <c r="Y379" s="68"/>
      <c r="Z379" s="12"/>
      <c r="AA379" s="12"/>
      <c r="AB379" s="12"/>
    </row>
    <row r="380" spans="1:28" ht="24.95" customHeight="1" x14ac:dyDescent="0.3">
      <c r="A380" s="26" t="s">
        <v>68</v>
      </c>
      <c r="B380" s="10"/>
      <c r="C380" s="10"/>
      <c r="D380" s="10"/>
      <c r="E380" s="10" t="s">
        <v>31</v>
      </c>
      <c r="F380" s="10" t="s">
        <v>201</v>
      </c>
      <c r="G380" s="10" t="s">
        <v>357</v>
      </c>
      <c r="H380" s="5" t="s">
        <v>728</v>
      </c>
      <c r="I380" s="4"/>
      <c r="J380" s="4"/>
      <c r="K380" s="4"/>
      <c r="L380" s="4"/>
      <c r="M380" s="4"/>
      <c r="N380" s="4"/>
      <c r="O380" s="4"/>
      <c r="P380" s="4"/>
      <c r="Q380" s="4"/>
      <c r="R380" s="4"/>
      <c r="S380" s="4"/>
      <c r="T380" s="4"/>
      <c r="U380" s="4"/>
      <c r="V380" s="16"/>
      <c r="W380" s="4"/>
      <c r="X380" s="12"/>
      <c r="Y380" s="68"/>
      <c r="Z380" s="12"/>
      <c r="AA380" s="12"/>
      <c r="AB380" s="12"/>
    </row>
    <row r="381" spans="1:28" ht="24.95" customHeight="1" x14ac:dyDescent="0.3">
      <c r="A381" s="26" t="s">
        <v>68</v>
      </c>
      <c r="B381" s="10"/>
      <c r="C381" s="10"/>
      <c r="D381" s="10"/>
      <c r="E381" s="10" t="s">
        <v>31</v>
      </c>
      <c r="F381" s="10" t="s">
        <v>201</v>
      </c>
      <c r="G381" s="10" t="s">
        <v>358</v>
      </c>
      <c r="H381" s="5" t="s">
        <v>728</v>
      </c>
      <c r="I381" s="4"/>
      <c r="J381" s="4"/>
      <c r="K381" s="4"/>
      <c r="L381" s="4"/>
      <c r="M381" s="4"/>
      <c r="N381" s="4"/>
      <c r="O381" s="4"/>
      <c r="P381" s="4"/>
      <c r="Q381" s="4"/>
      <c r="R381" s="4"/>
      <c r="S381" s="4"/>
      <c r="T381" s="4"/>
      <c r="U381" s="4"/>
      <c r="V381" s="16"/>
      <c r="W381" s="4"/>
      <c r="X381" s="12"/>
      <c r="Y381" s="68"/>
      <c r="Z381" s="12"/>
      <c r="AA381" s="12"/>
      <c r="AB381" s="12"/>
    </row>
    <row r="382" spans="1:28" ht="24.95" customHeight="1" x14ac:dyDescent="0.3">
      <c r="A382" s="26" t="s">
        <v>68</v>
      </c>
      <c r="B382" s="10"/>
      <c r="C382" s="10"/>
      <c r="D382" s="10"/>
      <c r="E382" s="10" t="s">
        <v>31</v>
      </c>
      <c r="F382" s="10" t="s">
        <v>201</v>
      </c>
      <c r="G382" s="10" t="s">
        <v>359</v>
      </c>
      <c r="H382" s="5" t="s">
        <v>728</v>
      </c>
      <c r="I382" s="4"/>
      <c r="J382" s="4"/>
      <c r="K382" s="4"/>
      <c r="L382" s="4"/>
      <c r="M382" s="4"/>
      <c r="N382" s="4"/>
      <c r="O382" s="4"/>
      <c r="P382" s="4"/>
      <c r="Q382" s="4"/>
      <c r="R382" s="4"/>
      <c r="S382" s="4"/>
      <c r="T382" s="4"/>
      <c r="U382" s="4"/>
      <c r="V382" s="16"/>
      <c r="W382" s="4"/>
      <c r="X382" s="12"/>
      <c r="Y382" s="68"/>
      <c r="Z382" s="12"/>
      <c r="AA382" s="12"/>
      <c r="AB382" s="12"/>
    </row>
    <row r="383" spans="1:28" ht="24.95" customHeight="1" x14ac:dyDescent="0.3">
      <c r="A383" s="26" t="s">
        <v>68</v>
      </c>
      <c r="B383" s="10"/>
      <c r="C383" s="10"/>
      <c r="D383" s="10"/>
      <c r="E383" s="10" t="s">
        <v>31</v>
      </c>
      <c r="F383" s="10" t="s">
        <v>201</v>
      </c>
      <c r="G383" s="10" t="s">
        <v>360</v>
      </c>
      <c r="H383" s="5" t="s">
        <v>728</v>
      </c>
      <c r="I383" s="4"/>
      <c r="J383" s="4"/>
      <c r="K383" s="4"/>
      <c r="L383" s="4"/>
      <c r="M383" s="4"/>
      <c r="N383" s="4"/>
      <c r="O383" s="4"/>
      <c r="P383" s="4"/>
      <c r="Q383" s="4"/>
      <c r="R383" s="4"/>
      <c r="S383" s="4"/>
      <c r="T383" s="4"/>
      <c r="U383" s="4"/>
      <c r="V383" s="16"/>
      <c r="W383" s="4"/>
      <c r="X383" s="12"/>
      <c r="Y383" s="68"/>
      <c r="Z383" s="12"/>
      <c r="AA383" s="12"/>
      <c r="AB383" s="12"/>
    </row>
    <row r="384" spans="1:28" ht="24.95" customHeight="1" x14ac:dyDescent="0.3">
      <c r="A384" s="26" t="s">
        <v>68</v>
      </c>
      <c r="B384" s="10"/>
      <c r="C384" s="10"/>
      <c r="D384" s="10"/>
      <c r="E384" s="10" t="s">
        <v>31</v>
      </c>
      <c r="F384" s="10" t="s">
        <v>201</v>
      </c>
      <c r="G384" s="10" t="s">
        <v>361</v>
      </c>
      <c r="H384" s="5" t="s">
        <v>728</v>
      </c>
      <c r="I384" s="4"/>
      <c r="J384" s="4"/>
      <c r="K384" s="4"/>
      <c r="L384" s="4"/>
      <c r="M384" s="4"/>
      <c r="N384" s="4"/>
      <c r="O384" s="4"/>
      <c r="P384" s="4"/>
      <c r="Q384" s="4"/>
      <c r="R384" s="4"/>
      <c r="S384" s="4"/>
      <c r="T384" s="4"/>
      <c r="U384" s="4"/>
      <c r="V384" s="16"/>
      <c r="W384" s="4"/>
      <c r="X384" s="12"/>
      <c r="Y384" s="68"/>
      <c r="Z384" s="12"/>
      <c r="AA384" s="12"/>
      <c r="AB384" s="12"/>
    </row>
    <row r="385" spans="1:28" ht="24.95" customHeight="1" x14ac:dyDescent="0.3">
      <c r="A385" s="26" t="s">
        <v>68</v>
      </c>
      <c r="B385" s="10"/>
      <c r="C385" s="10"/>
      <c r="D385" s="10"/>
      <c r="E385" s="10" t="s">
        <v>31</v>
      </c>
      <c r="F385" s="10" t="s">
        <v>201</v>
      </c>
      <c r="G385" s="10" t="s">
        <v>362</v>
      </c>
      <c r="H385" s="5" t="s">
        <v>728</v>
      </c>
      <c r="I385" s="4"/>
      <c r="J385" s="4"/>
      <c r="K385" s="4"/>
      <c r="L385" s="4"/>
      <c r="M385" s="4"/>
      <c r="N385" s="4"/>
      <c r="O385" s="4"/>
      <c r="P385" s="4"/>
      <c r="Q385" s="4"/>
      <c r="R385" s="4"/>
      <c r="S385" s="4"/>
      <c r="T385" s="4"/>
      <c r="U385" s="4"/>
      <c r="V385" s="16"/>
      <c r="W385" s="4"/>
      <c r="X385" s="12"/>
      <c r="Y385" s="68"/>
      <c r="Z385" s="12"/>
      <c r="AA385" s="12"/>
      <c r="AB385" s="12"/>
    </row>
    <row r="386" spans="1:28" ht="24.95" customHeight="1" x14ac:dyDescent="0.3">
      <c r="A386" s="26" t="s">
        <v>68</v>
      </c>
      <c r="B386" s="10"/>
      <c r="C386" s="10"/>
      <c r="D386" s="10"/>
      <c r="E386" s="10" t="s">
        <v>31</v>
      </c>
      <c r="F386" s="10" t="s">
        <v>201</v>
      </c>
      <c r="G386" s="10" t="s">
        <v>363</v>
      </c>
      <c r="H386" s="5" t="s">
        <v>728</v>
      </c>
      <c r="I386" s="4"/>
      <c r="J386" s="4"/>
      <c r="K386" s="4"/>
      <c r="L386" s="4"/>
      <c r="M386" s="4"/>
      <c r="N386" s="4"/>
      <c r="O386" s="4"/>
      <c r="P386" s="4"/>
      <c r="Q386" s="4"/>
      <c r="R386" s="4"/>
      <c r="S386" s="4"/>
      <c r="T386" s="4"/>
      <c r="U386" s="4"/>
      <c r="V386" s="16"/>
      <c r="W386" s="4"/>
      <c r="X386" s="12"/>
      <c r="Y386" s="68"/>
      <c r="Z386" s="12"/>
      <c r="AA386" s="12"/>
      <c r="AB386" s="12"/>
    </row>
    <row r="387" spans="1:28" ht="24.95" customHeight="1" x14ac:dyDescent="0.3">
      <c r="A387" s="26" t="s">
        <v>68</v>
      </c>
      <c r="B387" s="10"/>
      <c r="C387" s="10"/>
      <c r="D387" s="10"/>
      <c r="E387" s="10" t="s">
        <v>31</v>
      </c>
      <c r="F387" s="10" t="s">
        <v>201</v>
      </c>
      <c r="G387" s="10" t="s">
        <v>364</v>
      </c>
      <c r="H387" s="5" t="s">
        <v>728</v>
      </c>
      <c r="I387" s="4"/>
      <c r="J387" s="4"/>
      <c r="K387" s="4"/>
      <c r="L387" s="4"/>
      <c r="M387" s="4"/>
      <c r="N387" s="4"/>
      <c r="O387" s="4"/>
      <c r="P387" s="4"/>
      <c r="Q387" s="4"/>
      <c r="R387" s="4"/>
      <c r="S387" s="4"/>
      <c r="T387" s="4"/>
      <c r="U387" s="4"/>
      <c r="V387" s="16"/>
      <c r="W387" s="4"/>
      <c r="X387" s="12"/>
      <c r="Y387" s="68"/>
      <c r="Z387" s="12"/>
      <c r="AA387" s="12"/>
      <c r="AB387" s="12"/>
    </row>
    <row r="388" spans="1:28" ht="24.95" customHeight="1" x14ac:dyDescent="0.3">
      <c r="A388" s="26" t="s">
        <v>68</v>
      </c>
      <c r="B388" s="10"/>
      <c r="C388" s="10"/>
      <c r="D388" s="10"/>
      <c r="E388" s="10" t="s">
        <v>31</v>
      </c>
      <c r="F388" s="10" t="s">
        <v>201</v>
      </c>
      <c r="G388" s="10" t="s">
        <v>365</v>
      </c>
      <c r="H388" s="5" t="s">
        <v>728</v>
      </c>
      <c r="I388" s="4"/>
      <c r="J388" s="4"/>
      <c r="K388" s="4"/>
      <c r="L388" s="4"/>
      <c r="M388" s="4"/>
      <c r="N388" s="4"/>
      <c r="O388" s="4"/>
      <c r="P388" s="4"/>
      <c r="Q388" s="4"/>
      <c r="R388" s="4"/>
      <c r="S388" s="4"/>
      <c r="T388" s="4"/>
      <c r="U388" s="4"/>
      <c r="V388" s="16"/>
      <c r="W388" s="4"/>
      <c r="X388" s="12"/>
      <c r="Y388" s="68"/>
      <c r="Z388" s="12"/>
      <c r="AA388" s="12"/>
      <c r="AB388" s="12"/>
    </row>
    <row r="389" spans="1:28" ht="24.95" customHeight="1" x14ac:dyDescent="0.3">
      <c r="A389" s="26" t="s">
        <v>68</v>
      </c>
      <c r="B389" s="10"/>
      <c r="C389" s="10"/>
      <c r="D389" s="10"/>
      <c r="E389" s="10" t="s">
        <v>31</v>
      </c>
      <c r="F389" s="10" t="s">
        <v>201</v>
      </c>
      <c r="G389" s="10" t="s">
        <v>366</v>
      </c>
      <c r="H389" s="5" t="s">
        <v>728</v>
      </c>
      <c r="I389" s="4"/>
      <c r="J389" s="4"/>
      <c r="K389" s="4"/>
      <c r="L389" s="4"/>
      <c r="M389" s="4"/>
      <c r="N389" s="4"/>
      <c r="O389" s="4"/>
      <c r="P389" s="4"/>
      <c r="Q389" s="4"/>
      <c r="R389" s="4"/>
      <c r="S389" s="4"/>
      <c r="T389" s="4"/>
      <c r="U389" s="4"/>
      <c r="V389" s="16"/>
      <c r="W389" s="4"/>
      <c r="X389" s="12"/>
      <c r="Y389" s="68"/>
      <c r="Z389" s="12"/>
      <c r="AA389" s="12"/>
      <c r="AB389" s="12"/>
    </row>
    <row r="390" spans="1:28" ht="24.95" customHeight="1" x14ac:dyDescent="0.3">
      <c r="A390" s="26" t="s">
        <v>68</v>
      </c>
      <c r="B390" s="10"/>
      <c r="C390" s="10"/>
      <c r="D390" s="10"/>
      <c r="E390" s="10" t="s">
        <v>31</v>
      </c>
      <c r="F390" s="10" t="s">
        <v>201</v>
      </c>
      <c r="G390" s="10" t="s">
        <v>367</v>
      </c>
      <c r="H390" s="5" t="s">
        <v>728</v>
      </c>
      <c r="I390" s="4"/>
      <c r="J390" s="4"/>
      <c r="K390" s="4"/>
      <c r="L390" s="4"/>
      <c r="M390" s="4"/>
      <c r="N390" s="4"/>
      <c r="O390" s="4"/>
      <c r="P390" s="4"/>
      <c r="Q390" s="4"/>
      <c r="R390" s="4"/>
      <c r="S390" s="4"/>
      <c r="T390" s="4"/>
      <c r="U390" s="4"/>
      <c r="V390" s="16"/>
      <c r="W390" s="4"/>
      <c r="X390" s="12"/>
      <c r="Y390" s="68"/>
      <c r="Z390" s="12"/>
      <c r="AA390" s="12"/>
      <c r="AB390" s="12"/>
    </row>
    <row r="391" spans="1:28" ht="24.95" customHeight="1" x14ac:dyDescent="0.3">
      <c r="A391" s="26" t="s">
        <v>68</v>
      </c>
      <c r="B391" s="10"/>
      <c r="C391" s="10"/>
      <c r="D391" s="10"/>
      <c r="E391" s="10" t="s">
        <v>31</v>
      </c>
      <c r="F391" s="10" t="s">
        <v>201</v>
      </c>
      <c r="G391" s="10" t="s">
        <v>368</v>
      </c>
      <c r="H391" s="5" t="s">
        <v>728</v>
      </c>
      <c r="I391" s="4"/>
      <c r="J391" s="4"/>
      <c r="K391" s="4"/>
      <c r="L391" s="4"/>
      <c r="M391" s="4"/>
      <c r="N391" s="4"/>
      <c r="O391" s="4"/>
      <c r="P391" s="4"/>
      <c r="Q391" s="4"/>
      <c r="R391" s="4"/>
      <c r="S391" s="4"/>
      <c r="T391" s="4"/>
      <c r="U391" s="4"/>
      <c r="V391" s="16"/>
      <c r="W391" s="4"/>
      <c r="X391" s="12"/>
      <c r="Y391" s="68"/>
      <c r="Z391" s="12"/>
      <c r="AA391" s="12"/>
      <c r="AB391" s="12"/>
    </row>
    <row r="392" spans="1:28" ht="24.95" customHeight="1" x14ac:dyDescent="0.3">
      <c r="A392" s="26" t="s">
        <v>68</v>
      </c>
      <c r="B392" s="10"/>
      <c r="C392" s="10"/>
      <c r="D392" s="10"/>
      <c r="E392" s="10" t="s">
        <v>31</v>
      </c>
      <c r="F392" s="10" t="s">
        <v>201</v>
      </c>
      <c r="G392" s="10" t="s">
        <v>369</v>
      </c>
      <c r="H392" s="5" t="s">
        <v>728</v>
      </c>
      <c r="I392" s="4"/>
      <c r="J392" s="4"/>
      <c r="K392" s="4"/>
      <c r="L392" s="4"/>
      <c r="M392" s="4"/>
      <c r="N392" s="4"/>
      <c r="O392" s="4"/>
      <c r="P392" s="4"/>
      <c r="Q392" s="4"/>
      <c r="R392" s="4"/>
      <c r="S392" s="4"/>
      <c r="T392" s="4"/>
      <c r="U392" s="4"/>
      <c r="V392" s="16"/>
      <c r="W392" s="4"/>
      <c r="X392" s="12"/>
      <c r="Y392" s="68"/>
      <c r="Z392" s="12"/>
      <c r="AA392" s="12"/>
      <c r="AB392" s="12"/>
    </row>
    <row r="393" spans="1:28" ht="24.95" customHeight="1" x14ac:dyDescent="0.3">
      <c r="A393" s="26" t="s">
        <v>68</v>
      </c>
      <c r="B393" s="10"/>
      <c r="C393" s="10"/>
      <c r="D393" s="10"/>
      <c r="E393" s="10" t="s">
        <v>31</v>
      </c>
      <c r="F393" s="10" t="s">
        <v>201</v>
      </c>
      <c r="G393" s="10" t="s">
        <v>370</v>
      </c>
      <c r="H393" s="5" t="s">
        <v>728</v>
      </c>
      <c r="I393" s="4"/>
      <c r="J393" s="4"/>
      <c r="K393" s="4"/>
      <c r="L393" s="4"/>
      <c r="M393" s="4"/>
      <c r="N393" s="4"/>
      <c r="O393" s="4"/>
      <c r="P393" s="4"/>
      <c r="Q393" s="4"/>
      <c r="R393" s="4"/>
      <c r="S393" s="4"/>
      <c r="T393" s="4"/>
      <c r="U393" s="4"/>
      <c r="V393" s="16"/>
      <c r="W393" s="4"/>
      <c r="X393" s="12"/>
      <c r="Y393" s="68"/>
      <c r="Z393" s="12"/>
      <c r="AA393" s="12"/>
      <c r="AB393" s="12"/>
    </row>
    <row r="394" spans="1:28" ht="24.95" customHeight="1" x14ac:dyDescent="0.3">
      <c r="A394" s="26" t="s">
        <v>68</v>
      </c>
      <c r="B394" s="10"/>
      <c r="C394" s="10"/>
      <c r="D394" s="10"/>
      <c r="E394" s="10" t="s">
        <v>31</v>
      </c>
      <c r="F394" s="10" t="s">
        <v>201</v>
      </c>
      <c r="G394" s="10" t="s">
        <v>371</v>
      </c>
      <c r="H394" s="5" t="s">
        <v>728</v>
      </c>
      <c r="I394" s="4"/>
      <c r="J394" s="4"/>
      <c r="K394" s="4"/>
      <c r="L394" s="4"/>
      <c r="M394" s="4"/>
      <c r="N394" s="4"/>
      <c r="O394" s="4"/>
      <c r="P394" s="4"/>
      <c r="Q394" s="4"/>
      <c r="R394" s="4"/>
      <c r="S394" s="4"/>
      <c r="T394" s="4"/>
      <c r="U394" s="4"/>
      <c r="V394" s="16"/>
      <c r="W394" s="4"/>
      <c r="X394" s="12"/>
      <c r="Y394" s="68"/>
      <c r="Z394" s="12"/>
      <c r="AA394" s="12"/>
      <c r="AB394" s="12"/>
    </row>
    <row r="395" spans="1:28" ht="24.95" customHeight="1" x14ac:dyDescent="0.3">
      <c r="A395" s="26" t="s">
        <v>68</v>
      </c>
      <c r="B395" s="10"/>
      <c r="C395" s="10"/>
      <c r="D395" s="10"/>
      <c r="E395" s="10" t="s">
        <v>31</v>
      </c>
      <c r="F395" s="10" t="s">
        <v>201</v>
      </c>
      <c r="G395" s="10" t="s">
        <v>372</v>
      </c>
      <c r="H395" s="5" t="s">
        <v>728</v>
      </c>
      <c r="I395" s="4"/>
      <c r="J395" s="4"/>
      <c r="K395" s="4"/>
      <c r="L395" s="4"/>
      <c r="M395" s="4"/>
      <c r="N395" s="4"/>
      <c r="O395" s="4"/>
      <c r="P395" s="4"/>
      <c r="Q395" s="4"/>
      <c r="R395" s="4"/>
      <c r="S395" s="4"/>
      <c r="T395" s="4"/>
      <c r="U395" s="4"/>
      <c r="V395" s="16"/>
      <c r="W395" s="4"/>
      <c r="X395" s="12"/>
      <c r="Y395" s="68"/>
      <c r="Z395" s="12"/>
      <c r="AA395" s="12"/>
      <c r="AB395" s="12"/>
    </row>
    <row r="396" spans="1:28" ht="24.95" customHeight="1" x14ac:dyDescent="0.3">
      <c r="A396" s="26" t="s">
        <v>68</v>
      </c>
      <c r="B396" s="10"/>
      <c r="C396" s="10"/>
      <c r="D396" s="10"/>
      <c r="E396" s="10" t="s">
        <v>31</v>
      </c>
      <c r="F396" s="10" t="s">
        <v>201</v>
      </c>
      <c r="G396" s="10" t="s">
        <v>373</v>
      </c>
      <c r="H396" s="5" t="s">
        <v>728</v>
      </c>
      <c r="I396" s="4"/>
      <c r="J396" s="4"/>
      <c r="K396" s="4"/>
      <c r="L396" s="4"/>
      <c r="M396" s="4"/>
      <c r="N396" s="4"/>
      <c r="O396" s="4"/>
      <c r="P396" s="4"/>
      <c r="Q396" s="4"/>
      <c r="R396" s="4"/>
      <c r="S396" s="4"/>
      <c r="T396" s="4"/>
      <c r="U396" s="4"/>
      <c r="V396" s="16"/>
      <c r="W396" s="4"/>
      <c r="X396" s="12"/>
      <c r="Y396" s="68"/>
      <c r="Z396" s="12"/>
      <c r="AA396" s="12"/>
      <c r="AB396" s="12"/>
    </row>
    <row r="397" spans="1:28" ht="24.95" customHeight="1" x14ac:dyDescent="0.3">
      <c r="A397" s="26" t="s">
        <v>68</v>
      </c>
      <c r="B397" s="10"/>
      <c r="C397" s="10"/>
      <c r="D397" s="10"/>
      <c r="E397" s="10" t="s">
        <v>31</v>
      </c>
      <c r="F397" s="10" t="s">
        <v>201</v>
      </c>
      <c r="G397" s="10" t="s">
        <v>374</v>
      </c>
      <c r="H397" s="5" t="s">
        <v>728</v>
      </c>
      <c r="I397" s="4"/>
      <c r="J397" s="4"/>
      <c r="K397" s="4"/>
      <c r="L397" s="4"/>
      <c r="M397" s="4"/>
      <c r="N397" s="4"/>
      <c r="O397" s="4"/>
      <c r="P397" s="4"/>
      <c r="Q397" s="4"/>
      <c r="R397" s="4"/>
      <c r="S397" s="4"/>
      <c r="T397" s="4"/>
      <c r="U397" s="4"/>
      <c r="V397" s="16"/>
      <c r="W397" s="4"/>
      <c r="X397" s="12"/>
      <c r="Y397" s="68"/>
      <c r="Z397" s="12"/>
      <c r="AA397" s="12"/>
      <c r="AB397" s="12"/>
    </row>
    <row r="398" spans="1:28" ht="24.95" customHeight="1" x14ac:dyDescent="0.3">
      <c r="A398" s="26" t="s">
        <v>68</v>
      </c>
      <c r="B398" s="10"/>
      <c r="C398" s="10"/>
      <c r="D398" s="10"/>
      <c r="E398" s="10" t="s">
        <v>31</v>
      </c>
      <c r="F398" s="10" t="s">
        <v>201</v>
      </c>
      <c r="G398" s="10" t="s">
        <v>375</v>
      </c>
      <c r="H398" s="5" t="s">
        <v>728</v>
      </c>
      <c r="I398" s="4"/>
      <c r="J398" s="4"/>
      <c r="K398" s="4"/>
      <c r="L398" s="4"/>
      <c r="M398" s="4"/>
      <c r="N398" s="4"/>
      <c r="O398" s="4"/>
      <c r="P398" s="4"/>
      <c r="Q398" s="4"/>
      <c r="R398" s="4"/>
      <c r="S398" s="4"/>
      <c r="T398" s="4"/>
      <c r="U398" s="4"/>
      <c r="V398" s="16"/>
      <c r="W398" s="4"/>
      <c r="X398" s="12"/>
      <c r="Y398" s="68"/>
      <c r="Z398" s="12"/>
      <c r="AA398" s="12"/>
      <c r="AB398" s="12"/>
    </row>
    <row r="399" spans="1:28" ht="24.95" customHeight="1" x14ac:dyDescent="0.3">
      <c r="A399" s="26" t="s">
        <v>68</v>
      </c>
      <c r="B399" s="10"/>
      <c r="C399" s="10"/>
      <c r="D399" s="10"/>
      <c r="E399" s="10" t="s">
        <v>31</v>
      </c>
      <c r="F399" s="10" t="s">
        <v>201</v>
      </c>
      <c r="G399" s="10" t="s">
        <v>376</v>
      </c>
      <c r="H399" s="5" t="s">
        <v>728</v>
      </c>
      <c r="I399" s="4"/>
      <c r="J399" s="4"/>
      <c r="K399" s="4"/>
      <c r="L399" s="4"/>
      <c r="M399" s="4"/>
      <c r="N399" s="4"/>
      <c r="O399" s="4"/>
      <c r="P399" s="4"/>
      <c r="Q399" s="4"/>
      <c r="R399" s="4"/>
      <c r="S399" s="4"/>
      <c r="T399" s="4"/>
      <c r="U399" s="4"/>
      <c r="V399" s="16"/>
      <c r="W399" s="4"/>
      <c r="X399" s="12"/>
      <c r="Y399" s="68"/>
      <c r="Z399" s="12"/>
      <c r="AA399" s="12"/>
      <c r="AB399" s="12"/>
    </row>
    <row r="400" spans="1:28" ht="24.95" customHeight="1" x14ac:dyDescent="0.3">
      <c r="A400" s="26" t="s">
        <v>68</v>
      </c>
      <c r="B400" s="10"/>
      <c r="C400" s="10"/>
      <c r="D400" s="10"/>
      <c r="E400" s="10" t="s">
        <v>31</v>
      </c>
      <c r="F400" s="10" t="s">
        <v>201</v>
      </c>
      <c r="G400" s="10" t="s">
        <v>377</v>
      </c>
      <c r="H400" s="5" t="s">
        <v>728</v>
      </c>
      <c r="I400" s="4"/>
      <c r="J400" s="4"/>
      <c r="K400" s="4"/>
      <c r="L400" s="4"/>
      <c r="M400" s="4"/>
      <c r="N400" s="4"/>
      <c r="O400" s="4"/>
      <c r="P400" s="4"/>
      <c r="Q400" s="4"/>
      <c r="R400" s="4"/>
      <c r="S400" s="4"/>
      <c r="T400" s="4"/>
      <c r="U400" s="4"/>
      <c r="V400" s="16"/>
      <c r="W400" s="4"/>
      <c r="X400" s="12"/>
      <c r="Y400" s="68"/>
      <c r="Z400" s="12"/>
      <c r="AA400" s="12"/>
      <c r="AB400" s="12"/>
    </row>
    <row r="401" spans="1:28" ht="24.95" customHeight="1" x14ac:dyDescent="0.3">
      <c r="A401" s="26" t="s">
        <v>68</v>
      </c>
      <c r="B401" s="10"/>
      <c r="C401" s="10"/>
      <c r="D401" s="10"/>
      <c r="E401" s="10" t="s">
        <v>31</v>
      </c>
      <c r="F401" s="10" t="s">
        <v>201</v>
      </c>
      <c r="G401" s="10" t="s">
        <v>378</v>
      </c>
      <c r="H401" s="5" t="s">
        <v>728</v>
      </c>
      <c r="I401" s="4"/>
      <c r="J401" s="4"/>
      <c r="K401" s="4"/>
      <c r="L401" s="4"/>
      <c r="M401" s="4"/>
      <c r="N401" s="4"/>
      <c r="O401" s="4"/>
      <c r="P401" s="4"/>
      <c r="Q401" s="4"/>
      <c r="R401" s="4"/>
      <c r="S401" s="4"/>
      <c r="T401" s="4"/>
      <c r="U401" s="4"/>
      <c r="V401" s="16"/>
      <c r="W401" s="4"/>
      <c r="X401" s="12"/>
      <c r="Y401" s="68"/>
      <c r="Z401" s="12"/>
      <c r="AA401" s="12"/>
      <c r="AB401" s="12"/>
    </row>
    <row r="402" spans="1:28" ht="24.95" customHeight="1" x14ac:dyDescent="0.3">
      <c r="A402" s="26" t="s">
        <v>68</v>
      </c>
      <c r="B402" s="10"/>
      <c r="C402" s="10"/>
      <c r="D402" s="10"/>
      <c r="E402" s="10" t="s">
        <v>31</v>
      </c>
      <c r="F402" s="10" t="s">
        <v>201</v>
      </c>
      <c r="G402" s="10" t="s">
        <v>379</v>
      </c>
      <c r="H402" s="5" t="s">
        <v>728</v>
      </c>
      <c r="I402" s="4"/>
      <c r="J402" s="4"/>
      <c r="K402" s="4"/>
      <c r="L402" s="4"/>
      <c r="M402" s="4"/>
      <c r="N402" s="4"/>
      <c r="O402" s="4"/>
      <c r="P402" s="4"/>
      <c r="Q402" s="4"/>
      <c r="R402" s="4"/>
      <c r="S402" s="4"/>
      <c r="T402" s="4"/>
      <c r="U402" s="4"/>
      <c r="V402" s="16"/>
      <c r="W402" s="4"/>
      <c r="X402" s="12"/>
      <c r="Y402" s="68"/>
      <c r="Z402" s="12"/>
      <c r="AA402" s="12"/>
      <c r="AB402" s="12"/>
    </row>
    <row r="403" spans="1:28" ht="24.95" customHeight="1" x14ac:dyDescent="0.3">
      <c r="A403" s="26" t="s">
        <v>68</v>
      </c>
      <c r="B403" s="10"/>
      <c r="C403" s="10"/>
      <c r="D403" s="10"/>
      <c r="E403" s="10" t="s">
        <v>31</v>
      </c>
      <c r="F403" s="10" t="s">
        <v>201</v>
      </c>
      <c r="G403" s="10" t="s">
        <v>380</v>
      </c>
      <c r="H403" s="5" t="s">
        <v>728</v>
      </c>
      <c r="I403" s="4"/>
      <c r="J403" s="4"/>
      <c r="K403" s="4"/>
      <c r="L403" s="4"/>
      <c r="M403" s="4"/>
      <c r="N403" s="4"/>
      <c r="O403" s="4"/>
      <c r="P403" s="4"/>
      <c r="Q403" s="4"/>
      <c r="R403" s="4"/>
      <c r="S403" s="4"/>
      <c r="T403" s="4"/>
      <c r="U403" s="4"/>
      <c r="V403" s="16"/>
      <c r="W403" s="4"/>
      <c r="X403" s="12"/>
      <c r="Y403" s="68"/>
      <c r="Z403" s="12"/>
      <c r="AA403" s="12"/>
      <c r="AB403" s="12"/>
    </row>
    <row r="404" spans="1:28" ht="24.95" customHeight="1" x14ac:dyDescent="0.3">
      <c r="A404" s="26" t="s">
        <v>68</v>
      </c>
      <c r="B404" s="10"/>
      <c r="C404" s="10"/>
      <c r="D404" s="10"/>
      <c r="E404" s="10" t="s">
        <v>31</v>
      </c>
      <c r="F404" s="10" t="s">
        <v>201</v>
      </c>
      <c r="G404" s="10" t="s">
        <v>381</v>
      </c>
      <c r="H404" s="5" t="s">
        <v>728</v>
      </c>
      <c r="I404" s="4"/>
      <c r="J404" s="4"/>
      <c r="K404" s="4"/>
      <c r="L404" s="4"/>
      <c r="M404" s="4"/>
      <c r="N404" s="4"/>
      <c r="O404" s="4"/>
      <c r="P404" s="4"/>
      <c r="Q404" s="4"/>
      <c r="R404" s="4"/>
      <c r="S404" s="4"/>
      <c r="T404" s="4"/>
      <c r="U404" s="4"/>
      <c r="V404" s="16"/>
      <c r="W404" s="4"/>
      <c r="X404" s="12"/>
      <c r="Y404" s="68"/>
      <c r="Z404" s="12"/>
      <c r="AA404" s="12"/>
      <c r="AB404" s="12"/>
    </row>
    <row r="405" spans="1:28" ht="24.95" customHeight="1" x14ac:dyDescent="0.3">
      <c r="A405" s="26" t="s">
        <v>68</v>
      </c>
      <c r="B405" s="10"/>
      <c r="C405" s="10"/>
      <c r="D405" s="10"/>
      <c r="E405" s="10" t="s">
        <v>31</v>
      </c>
      <c r="F405" s="10" t="s">
        <v>201</v>
      </c>
      <c r="G405" s="10" t="s">
        <v>382</v>
      </c>
      <c r="H405" s="5" t="s">
        <v>728</v>
      </c>
      <c r="I405" s="4"/>
      <c r="J405" s="4"/>
      <c r="K405" s="4"/>
      <c r="L405" s="4"/>
      <c r="M405" s="4"/>
      <c r="N405" s="4"/>
      <c r="O405" s="4"/>
      <c r="P405" s="4"/>
      <c r="Q405" s="4"/>
      <c r="R405" s="4"/>
      <c r="S405" s="4"/>
      <c r="T405" s="4"/>
      <c r="U405" s="4"/>
      <c r="V405" s="16"/>
      <c r="W405" s="4"/>
      <c r="X405" s="12"/>
      <c r="Y405" s="68"/>
      <c r="Z405" s="12"/>
      <c r="AA405" s="12"/>
      <c r="AB405" s="12"/>
    </row>
    <row r="406" spans="1:28" ht="24.95" customHeight="1" x14ac:dyDescent="0.3">
      <c r="A406" s="26" t="s">
        <v>68</v>
      </c>
      <c r="B406" s="10"/>
      <c r="C406" s="10"/>
      <c r="D406" s="10"/>
      <c r="E406" s="10" t="s">
        <v>31</v>
      </c>
      <c r="F406" s="10" t="s">
        <v>201</v>
      </c>
      <c r="G406" s="10" t="s">
        <v>383</v>
      </c>
      <c r="H406" s="5" t="s">
        <v>728</v>
      </c>
      <c r="I406" s="4"/>
      <c r="J406" s="4"/>
      <c r="K406" s="4"/>
      <c r="L406" s="4"/>
      <c r="M406" s="4"/>
      <c r="N406" s="4"/>
      <c r="O406" s="4"/>
      <c r="P406" s="4"/>
      <c r="Q406" s="4"/>
      <c r="R406" s="4"/>
      <c r="S406" s="4"/>
      <c r="T406" s="4"/>
      <c r="U406" s="4"/>
      <c r="V406" s="16"/>
      <c r="W406" s="4"/>
      <c r="X406" s="12"/>
      <c r="Y406" s="68"/>
      <c r="Z406" s="12"/>
      <c r="AA406" s="12"/>
      <c r="AB406" s="12"/>
    </row>
    <row r="407" spans="1:28" ht="24.95" customHeight="1" x14ac:dyDescent="0.3">
      <c r="A407" s="26" t="s">
        <v>68</v>
      </c>
      <c r="B407" s="10"/>
      <c r="C407" s="10"/>
      <c r="D407" s="10"/>
      <c r="E407" s="10" t="s">
        <v>31</v>
      </c>
      <c r="F407" s="10" t="s">
        <v>201</v>
      </c>
      <c r="G407" s="10" t="s">
        <v>384</v>
      </c>
      <c r="H407" s="5" t="s">
        <v>728</v>
      </c>
      <c r="I407" s="4"/>
      <c r="J407" s="4"/>
      <c r="K407" s="4"/>
      <c r="L407" s="4"/>
      <c r="M407" s="4"/>
      <c r="N407" s="4"/>
      <c r="O407" s="4"/>
      <c r="P407" s="4"/>
      <c r="Q407" s="4"/>
      <c r="R407" s="4"/>
      <c r="S407" s="4"/>
      <c r="T407" s="4"/>
      <c r="U407" s="4"/>
      <c r="V407" s="16"/>
      <c r="W407" s="4"/>
      <c r="X407" s="12"/>
      <c r="Y407" s="68"/>
      <c r="Z407" s="12"/>
      <c r="AA407" s="12"/>
      <c r="AB407" s="12"/>
    </row>
    <row r="408" spans="1:28" ht="24.95" customHeight="1" x14ac:dyDescent="0.3">
      <c r="A408" s="26" t="s">
        <v>68</v>
      </c>
      <c r="B408" s="10"/>
      <c r="C408" s="10"/>
      <c r="D408" s="10"/>
      <c r="E408" s="10" t="s">
        <v>31</v>
      </c>
      <c r="F408" s="10" t="s">
        <v>201</v>
      </c>
      <c r="G408" s="10" t="s">
        <v>385</v>
      </c>
      <c r="H408" s="5" t="s">
        <v>728</v>
      </c>
      <c r="I408" s="4"/>
      <c r="J408" s="4"/>
      <c r="K408" s="4"/>
      <c r="L408" s="4"/>
      <c r="M408" s="4"/>
      <c r="N408" s="4"/>
      <c r="O408" s="4"/>
      <c r="P408" s="4"/>
      <c r="Q408" s="4"/>
      <c r="R408" s="4"/>
      <c r="S408" s="4"/>
      <c r="T408" s="4"/>
      <c r="U408" s="4"/>
      <c r="V408" s="16"/>
      <c r="W408" s="4"/>
      <c r="X408" s="12"/>
      <c r="Y408" s="68"/>
      <c r="Z408" s="12"/>
      <c r="AA408" s="12"/>
      <c r="AB408" s="12"/>
    </row>
    <row r="409" spans="1:28" ht="24.95" customHeight="1" x14ac:dyDescent="0.3">
      <c r="A409" s="26" t="s">
        <v>68</v>
      </c>
      <c r="B409" s="10"/>
      <c r="C409" s="10"/>
      <c r="D409" s="10"/>
      <c r="E409" s="10" t="s">
        <v>31</v>
      </c>
      <c r="F409" s="10" t="s">
        <v>201</v>
      </c>
      <c r="G409" s="10" t="s">
        <v>386</v>
      </c>
      <c r="H409" s="5" t="s">
        <v>728</v>
      </c>
      <c r="I409" s="4"/>
      <c r="J409" s="4"/>
      <c r="K409" s="4"/>
      <c r="L409" s="4"/>
      <c r="M409" s="4"/>
      <c r="N409" s="4"/>
      <c r="O409" s="4"/>
      <c r="P409" s="4"/>
      <c r="Q409" s="4"/>
      <c r="R409" s="4"/>
      <c r="S409" s="4"/>
      <c r="T409" s="4"/>
      <c r="U409" s="4"/>
      <c r="V409" s="16"/>
      <c r="W409" s="4"/>
      <c r="X409" s="12"/>
      <c r="Y409" s="68"/>
      <c r="Z409" s="12"/>
      <c r="AA409" s="12"/>
      <c r="AB409" s="12"/>
    </row>
    <row r="410" spans="1:28" ht="24.95" customHeight="1" x14ac:dyDescent="0.3">
      <c r="A410" s="26" t="s">
        <v>68</v>
      </c>
      <c r="B410" s="10"/>
      <c r="C410" s="10"/>
      <c r="D410" s="10"/>
      <c r="E410" s="10" t="s">
        <v>31</v>
      </c>
      <c r="F410" s="10" t="s">
        <v>201</v>
      </c>
      <c r="G410" s="10" t="s">
        <v>387</v>
      </c>
      <c r="H410" s="5" t="s">
        <v>728</v>
      </c>
      <c r="I410" s="4"/>
      <c r="J410" s="4"/>
      <c r="K410" s="4"/>
      <c r="L410" s="4"/>
      <c r="M410" s="4"/>
      <c r="N410" s="4"/>
      <c r="O410" s="4"/>
      <c r="P410" s="4"/>
      <c r="Q410" s="4"/>
      <c r="R410" s="4"/>
      <c r="S410" s="4"/>
      <c r="T410" s="4"/>
      <c r="U410" s="4"/>
      <c r="V410" s="16"/>
      <c r="W410" s="4"/>
      <c r="X410" s="12"/>
      <c r="Y410" s="68"/>
      <c r="Z410" s="12"/>
      <c r="AA410" s="12"/>
      <c r="AB410" s="12"/>
    </row>
    <row r="411" spans="1:28" ht="24.95" customHeight="1" x14ac:dyDescent="0.3">
      <c r="A411" s="26" t="s">
        <v>68</v>
      </c>
      <c r="B411" s="10"/>
      <c r="C411" s="10"/>
      <c r="D411" s="10"/>
      <c r="E411" s="10" t="s">
        <v>31</v>
      </c>
      <c r="F411" s="10" t="s">
        <v>201</v>
      </c>
      <c r="G411" s="10" t="s">
        <v>388</v>
      </c>
      <c r="H411" s="5" t="s">
        <v>728</v>
      </c>
      <c r="I411" s="4"/>
      <c r="J411" s="4"/>
      <c r="K411" s="4"/>
      <c r="L411" s="4"/>
      <c r="M411" s="4"/>
      <c r="N411" s="4"/>
      <c r="O411" s="4"/>
      <c r="P411" s="4"/>
      <c r="Q411" s="4"/>
      <c r="R411" s="4"/>
      <c r="S411" s="4"/>
      <c r="T411" s="4"/>
      <c r="U411" s="4"/>
      <c r="V411" s="16"/>
      <c r="W411" s="4"/>
      <c r="X411" s="12"/>
      <c r="Y411" s="68"/>
      <c r="Z411" s="12"/>
      <c r="AA411" s="12"/>
      <c r="AB411" s="12"/>
    </row>
    <row r="412" spans="1:28" ht="24.95" customHeight="1" x14ac:dyDescent="0.3">
      <c r="A412" s="26" t="s">
        <v>68</v>
      </c>
      <c r="B412" s="10"/>
      <c r="C412" s="10"/>
      <c r="D412" s="10"/>
      <c r="E412" s="10" t="s">
        <v>31</v>
      </c>
      <c r="F412" s="10" t="s">
        <v>201</v>
      </c>
      <c r="G412" s="10" t="s">
        <v>389</v>
      </c>
      <c r="H412" s="5" t="s">
        <v>728</v>
      </c>
      <c r="I412" s="4"/>
      <c r="J412" s="4"/>
      <c r="K412" s="4"/>
      <c r="L412" s="4"/>
      <c r="M412" s="4"/>
      <c r="N412" s="4"/>
      <c r="O412" s="4"/>
      <c r="P412" s="4"/>
      <c r="Q412" s="4"/>
      <c r="R412" s="4"/>
      <c r="S412" s="4"/>
      <c r="T412" s="4"/>
      <c r="U412" s="4"/>
      <c r="V412" s="16"/>
      <c r="W412" s="4"/>
      <c r="X412" s="12"/>
      <c r="Y412" s="68"/>
      <c r="Z412" s="12"/>
      <c r="AA412" s="12"/>
      <c r="AB412" s="12"/>
    </row>
    <row r="413" spans="1:28" ht="24.95" customHeight="1" x14ac:dyDescent="0.3">
      <c r="A413" s="26" t="s">
        <v>68</v>
      </c>
      <c r="B413" s="10"/>
      <c r="C413" s="10"/>
      <c r="D413" s="10"/>
      <c r="E413" s="10" t="s">
        <v>31</v>
      </c>
      <c r="F413" s="10" t="s">
        <v>201</v>
      </c>
      <c r="G413" s="10" t="s">
        <v>390</v>
      </c>
      <c r="H413" s="5" t="s">
        <v>728</v>
      </c>
      <c r="I413" s="4"/>
      <c r="J413" s="4"/>
      <c r="K413" s="4"/>
      <c r="L413" s="4"/>
      <c r="M413" s="4"/>
      <c r="N413" s="4"/>
      <c r="O413" s="4"/>
      <c r="P413" s="4"/>
      <c r="Q413" s="4"/>
      <c r="R413" s="4"/>
      <c r="S413" s="4"/>
      <c r="T413" s="4"/>
      <c r="U413" s="4"/>
      <c r="V413" s="16"/>
      <c r="W413" s="4"/>
      <c r="X413" s="12"/>
      <c r="Y413" s="68"/>
      <c r="Z413" s="12"/>
      <c r="AA413" s="12"/>
      <c r="AB413" s="12"/>
    </row>
    <row r="414" spans="1:28" ht="24.95" customHeight="1" x14ac:dyDescent="0.3">
      <c r="A414" s="26" t="s">
        <v>68</v>
      </c>
      <c r="B414" s="10"/>
      <c r="C414" s="10"/>
      <c r="D414" s="10"/>
      <c r="E414" s="10" t="s">
        <v>31</v>
      </c>
      <c r="F414" s="10" t="s">
        <v>201</v>
      </c>
      <c r="G414" s="10" t="s">
        <v>391</v>
      </c>
      <c r="H414" s="5" t="s">
        <v>728</v>
      </c>
      <c r="I414" s="4"/>
      <c r="J414" s="4"/>
      <c r="K414" s="4"/>
      <c r="L414" s="4"/>
      <c r="M414" s="4"/>
      <c r="N414" s="4"/>
      <c r="O414" s="4"/>
      <c r="P414" s="4"/>
      <c r="Q414" s="4"/>
      <c r="R414" s="4"/>
      <c r="S414" s="4"/>
      <c r="T414" s="4"/>
      <c r="U414" s="4"/>
      <c r="V414" s="16"/>
      <c r="W414" s="4"/>
      <c r="X414" s="12"/>
      <c r="Y414" s="68"/>
      <c r="Z414" s="12"/>
      <c r="AA414" s="12"/>
      <c r="AB414" s="12"/>
    </row>
    <row r="415" spans="1:28" ht="24.95" customHeight="1" x14ac:dyDescent="0.3">
      <c r="A415" s="26" t="s">
        <v>68</v>
      </c>
      <c r="B415" s="10"/>
      <c r="C415" s="10"/>
      <c r="D415" s="10"/>
      <c r="E415" s="10" t="s">
        <v>31</v>
      </c>
      <c r="F415" s="10" t="s">
        <v>201</v>
      </c>
      <c r="G415" s="10" t="s">
        <v>392</v>
      </c>
      <c r="H415" s="5" t="s">
        <v>728</v>
      </c>
      <c r="I415" s="4"/>
      <c r="J415" s="4"/>
      <c r="K415" s="4"/>
      <c r="L415" s="4"/>
      <c r="M415" s="4"/>
      <c r="N415" s="4"/>
      <c r="O415" s="4"/>
      <c r="P415" s="4"/>
      <c r="Q415" s="4"/>
      <c r="R415" s="4"/>
      <c r="S415" s="4"/>
      <c r="T415" s="4"/>
      <c r="U415" s="4"/>
      <c r="V415" s="16"/>
      <c r="W415" s="4"/>
      <c r="X415" s="12"/>
      <c r="Y415" s="68"/>
      <c r="Z415" s="12"/>
      <c r="AA415" s="12"/>
      <c r="AB415" s="12"/>
    </row>
    <row r="416" spans="1:28" ht="24.95" customHeight="1" x14ac:dyDescent="0.3">
      <c r="A416" s="26" t="s">
        <v>68</v>
      </c>
      <c r="B416" s="10"/>
      <c r="C416" s="10"/>
      <c r="D416" s="10"/>
      <c r="E416" s="10" t="s">
        <v>31</v>
      </c>
      <c r="F416" s="10" t="s">
        <v>201</v>
      </c>
      <c r="G416" s="10" t="s">
        <v>393</v>
      </c>
      <c r="H416" s="5" t="s">
        <v>728</v>
      </c>
      <c r="I416" s="4"/>
      <c r="J416" s="4"/>
      <c r="K416" s="4"/>
      <c r="L416" s="4"/>
      <c r="M416" s="4"/>
      <c r="N416" s="4"/>
      <c r="O416" s="4"/>
      <c r="P416" s="4"/>
      <c r="Q416" s="4"/>
      <c r="R416" s="4"/>
      <c r="S416" s="4"/>
      <c r="T416" s="4"/>
      <c r="U416" s="4"/>
      <c r="V416" s="16"/>
      <c r="W416" s="4"/>
      <c r="X416" s="12"/>
      <c r="Y416" s="68"/>
      <c r="Z416" s="12"/>
      <c r="AA416" s="12"/>
      <c r="AB416" s="12"/>
    </row>
    <row r="417" spans="1:28" ht="24.95" customHeight="1" x14ac:dyDescent="0.3">
      <c r="A417" s="26" t="s">
        <v>68</v>
      </c>
      <c r="B417" s="10"/>
      <c r="C417" s="10"/>
      <c r="D417" s="10"/>
      <c r="E417" s="10" t="s">
        <v>31</v>
      </c>
      <c r="F417" s="10" t="s">
        <v>201</v>
      </c>
      <c r="G417" s="10" t="s">
        <v>394</v>
      </c>
      <c r="H417" s="5" t="s">
        <v>728</v>
      </c>
      <c r="I417" s="4"/>
      <c r="J417" s="4"/>
      <c r="K417" s="4"/>
      <c r="L417" s="4"/>
      <c r="M417" s="4"/>
      <c r="N417" s="4"/>
      <c r="O417" s="4"/>
      <c r="P417" s="4"/>
      <c r="Q417" s="4"/>
      <c r="R417" s="4"/>
      <c r="S417" s="4"/>
      <c r="T417" s="4"/>
      <c r="U417" s="4"/>
      <c r="V417" s="16"/>
      <c r="W417" s="4"/>
      <c r="X417" s="12"/>
      <c r="Y417" s="68"/>
      <c r="Z417" s="12"/>
      <c r="AA417" s="12"/>
      <c r="AB417" s="12"/>
    </row>
    <row r="418" spans="1:28" ht="24.95" customHeight="1" x14ac:dyDescent="0.3">
      <c r="A418" s="26" t="s">
        <v>68</v>
      </c>
      <c r="B418" s="10"/>
      <c r="C418" s="10"/>
      <c r="D418" s="10"/>
      <c r="E418" s="10" t="s">
        <v>31</v>
      </c>
      <c r="F418" s="10" t="s">
        <v>201</v>
      </c>
      <c r="G418" s="10" t="s">
        <v>395</v>
      </c>
      <c r="H418" s="5" t="s">
        <v>728</v>
      </c>
      <c r="I418" s="4"/>
      <c r="J418" s="4"/>
      <c r="K418" s="4"/>
      <c r="L418" s="4"/>
      <c r="M418" s="4"/>
      <c r="N418" s="4"/>
      <c r="O418" s="4"/>
      <c r="P418" s="4"/>
      <c r="Q418" s="4"/>
      <c r="R418" s="4"/>
      <c r="S418" s="4"/>
      <c r="T418" s="4"/>
      <c r="U418" s="4"/>
      <c r="V418" s="16"/>
      <c r="W418" s="4"/>
      <c r="X418" s="12"/>
      <c r="Y418" s="68"/>
      <c r="Z418" s="12"/>
      <c r="AA418" s="12"/>
      <c r="AB418" s="12"/>
    </row>
    <row r="419" spans="1:28" ht="24.95" customHeight="1" x14ac:dyDescent="0.3">
      <c r="A419" s="26" t="s">
        <v>68</v>
      </c>
      <c r="B419" s="10"/>
      <c r="C419" s="10"/>
      <c r="D419" s="10"/>
      <c r="E419" s="10" t="s">
        <v>31</v>
      </c>
      <c r="F419" s="10" t="s">
        <v>201</v>
      </c>
      <c r="G419" s="10" t="s">
        <v>396</v>
      </c>
      <c r="H419" s="5" t="s">
        <v>728</v>
      </c>
      <c r="I419" s="4"/>
      <c r="J419" s="4"/>
      <c r="K419" s="4"/>
      <c r="L419" s="4"/>
      <c r="M419" s="4"/>
      <c r="N419" s="4"/>
      <c r="O419" s="4"/>
      <c r="P419" s="4"/>
      <c r="Q419" s="4"/>
      <c r="R419" s="4"/>
      <c r="S419" s="4"/>
      <c r="T419" s="4"/>
      <c r="U419" s="4"/>
      <c r="V419" s="16"/>
      <c r="W419" s="4"/>
      <c r="X419" s="12"/>
      <c r="Y419" s="68"/>
      <c r="Z419" s="12"/>
      <c r="AA419" s="12"/>
      <c r="AB419" s="12"/>
    </row>
    <row r="420" spans="1:28" ht="24.95" customHeight="1" x14ac:dyDescent="0.3">
      <c r="A420" s="26" t="s">
        <v>68</v>
      </c>
      <c r="B420" s="10"/>
      <c r="C420" s="10"/>
      <c r="D420" s="10"/>
      <c r="E420" s="10" t="s">
        <v>31</v>
      </c>
      <c r="F420" s="10" t="s">
        <v>201</v>
      </c>
      <c r="G420" s="10" t="s">
        <v>397</v>
      </c>
      <c r="H420" s="5" t="s">
        <v>728</v>
      </c>
      <c r="I420" s="4"/>
      <c r="J420" s="4"/>
      <c r="K420" s="4"/>
      <c r="L420" s="4"/>
      <c r="M420" s="4"/>
      <c r="N420" s="4"/>
      <c r="O420" s="4"/>
      <c r="P420" s="4"/>
      <c r="Q420" s="4"/>
      <c r="R420" s="4"/>
      <c r="S420" s="4"/>
      <c r="T420" s="4"/>
      <c r="U420" s="4"/>
      <c r="V420" s="16"/>
      <c r="W420" s="4"/>
      <c r="X420" s="12"/>
      <c r="Y420" s="68"/>
      <c r="Z420" s="12"/>
      <c r="AA420" s="12"/>
      <c r="AB420" s="12"/>
    </row>
    <row r="421" spans="1:28" ht="24.95" customHeight="1" x14ac:dyDescent="0.3">
      <c r="A421" s="26" t="s">
        <v>68</v>
      </c>
      <c r="B421" s="10"/>
      <c r="C421" s="10"/>
      <c r="D421" s="10"/>
      <c r="E421" s="10" t="s">
        <v>31</v>
      </c>
      <c r="F421" s="10" t="s">
        <v>201</v>
      </c>
      <c r="G421" s="10" t="s">
        <v>398</v>
      </c>
      <c r="H421" s="5" t="s">
        <v>728</v>
      </c>
      <c r="I421" s="4"/>
      <c r="J421" s="4"/>
      <c r="K421" s="4"/>
      <c r="L421" s="4"/>
      <c r="M421" s="4"/>
      <c r="N421" s="4"/>
      <c r="O421" s="4"/>
      <c r="P421" s="4"/>
      <c r="Q421" s="4"/>
      <c r="R421" s="4"/>
      <c r="S421" s="4"/>
      <c r="T421" s="4"/>
      <c r="U421" s="4"/>
      <c r="V421" s="16"/>
      <c r="W421" s="4"/>
      <c r="X421" s="12"/>
      <c r="Y421" s="68"/>
      <c r="Z421" s="12"/>
      <c r="AA421" s="12"/>
      <c r="AB421" s="12"/>
    </row>
    <row r="422" spans="1:28" ht="24.95" customHeight="1" x14ac:dyDescent="0.3">
      <c r="A422" s="26" t="s">
        <v>68</v>
      </c>
      <c r="B422" s="10"/>
      <c r="C422" s="10"/>
      <c r="D422" s="10"/>
      <c r="E422" s="10" t="s">
        <v>31</v>
      </c>
      <c r="F422" s="10" t="s">
        <v>201</v>
      </c>
      <c r="G422" s="10" t="s">
        <v>399</v>
      </c>
      <c r="H422" s="5" t="s">
        <v>728</v>
      </c>
      <c r="I422" s="4"/>
      <c r="J422" s="4"/>
      <c r="K422" s="4"/>
      <c r="L422" s="4"/>
      <c r="M422" s="4"/>
      <c r="N422" s="4"/>
      <c r="O422" s="4"/>
      <c r="P422" s="4"/>
      <c r="Q422" s="4"/>
      <c r="R422" s="4"/>
      <c r="S422" s="4"/>
      <c r="T422" s="4"/>
      <c r="U422" s="4"/>
      <c r="V422" s="16"/>
      <c r="W422" s="4"/>
      <c r="X422" s="12"/>
      <c r="Y422" s="68"/>
      <c r="Z422" s="12"/>
      <c r="AA422" s="12"/>
      <c r="AB422" s="12"/>
    </row>
    <row r="423" spans="1:28" ht="24.95" customHeight="1" x14ac:dyDescent="0.3">
      <c r="A423" s="26" t="s">
        <v>68</v>
      </c>
      <c r="B423" s="10"/>
      <c r="C423" s="10"/>
      <c r="D423" s="10"/>
      <c r="E423" s="10" t="s">
        <v>31</v>
      </c>
      <c r="F423" s="10" t="s">
        <v>201</v>
      </c>
      <c r="G423" s="10" t="s">
        <v>400</v>
      </c>
      <c r="H423" s="5" t="s">
        <v>728</v>
      </c>
      <c r="I423" s="4"/>
      <c r="J423" s="4"/>
      <c r="K423" s="4"/>
      <c r="L423" s="4"/>
      <c r="M423" s="4"/>
      <c r="N423" s="4"/>
      <c r="O423" s="4"/>
      <c r="P423" s="4"/>
      <c r="Q423" s="4"/>
      <c r="R423" s="4"/>
      <c r="S423" s="4"/>
      <c r="T423" s="4"/>
      <c r="U423" s="4"/>
      <c r="V423" s="16"/>
      <c r="W423" s="4"/>
      <c r="X423" s="12"/>
      <c r="Y423" s="68"/>
      <c r="Z423" s="12"/>
      <c r="AA423" s="12"/>
      <c r="AB423" s="12"/>
    </row>
    <row r="424" spans="1:28" ht="24.95" customHeight="1" x14ac:dyDescent="0.3">
      <c r="A424" s="26" t="s">
        <v>68</v>
      </c>
      <c r="B424" s="10"/>
      <c r="C424" s="10"/>
      <c r="D424" s="10"/>
      <c r="E424" s="10" t="s">
        <v>31</v>
      </c>
      <c r="F424" s="10" t="s">
        <v>201</v>
      </c>
      <c r="G424" s="10" t="s">
        <v>401</v>
      </c>
      <c r="H424" s="5" t="s">
        <v>728</v>
      </c>
      <c r="I424" s="4"/>
      <c r="J424" s="4"/>
      <c r="K424" s="4"/>
      <c r="L424" s="4"/>
      <c r="M424" s="4"/>
      <c r="N424" s="4"/>
      <c r="O424" s="4"/>
      <c r="P424" s="4"/>
      <c r="Q424" s="4"/>
      <c r="R424" s="4"/>
      <c r="S424" s="4"/>
      <c r="T424" s="4"/>
      <c r="U424" s="4"/>
      <c r="V424" s="16"/>
      <c r="W424" s="4"/>
      <c r="X424" s="12"/>
      <c r="Y424" s="68"/>
      <c r="Z424" s="12"/>
      <c r="AA424" s="12"/>
      <c r="AB424" s="12"/>
    </row>
    <row r="425" spans="1:28" ht="24.95" customHeight="1" x14ac:dyDescent="0.3">
      <c r="A425" s="26" t="s">
        <v>68</v>
      </c>
      <c r="B425" s="10"/>
      <c r="C425" s="10"/>
      <c r="D425" s="10"/>
      <c r="E425" s="10" t="s">
        <v>31</v>
      </c>
      <c r="F425" s="10" t="s">
        <v>201</v>
      </c>
      <c r="G425" s="10" t="s">
        <v>404</v>
      </c>
      <c r="H425" s="5" t="s">
        <v>728</v>
      </c>
      <c r="I425" s="4"/>
      <c r="J425" s="4"/>
      <c r="K425" s="4"/>
      <c r="L425" s="4"/>
      <c r="M425" s="4"/>
      <c r="N425" s="4"/>
      <c r="O425" s="4"/>
      <c r="P425" s="4"/>
      <c r="Q425" s="4"/>
      <c r="R425" s="4"/>
      <c r="S425" s="4"/>
      <c r="T425" s="4"/>
      <c r="U425" s="4"/>
      <c r="V425" s="16"/>
      <c r="W425" s="4"/>
      <c r="X425" s="12"/>
      <c r="Y425" s="68"/>
      <c r="Z425" s="12"/>
      <c r="AA425" s="12"/>
      <c r="AB425" s="12"/>
    </row>
    <row r="426" spans="1:28" ht="24.95" customHeight="1" x14ac:dyDescent="0.3">
      <c r="A426" s="26" t="s">
        <v>68</v>
      </c>
      <c r="B426" s="10"/>
      <c r="C426" s="10"/>
      <c r="D426" s="10"/>
      <c r="E426" s="10" t="s">
        <v>31</v>
      </c>
      <c r="F426" s="10" t="s">
        <v>201</v>
      </c>
      <c r="G426" s="10" t="s">
        <v>405</v>
      </c>
      <c r="H426" s="5" t="s">
        <v>728</v>
      </c>
      <c r="I426" s="4"/>
      <c r="J426" s="4"/>
      <c r="K426" s="4"/>
      <c r="L426" s="4"/>
      <c r="M426" s="4"/>
      <c r="N426" s="4"/>
      <c r="O426" s="4"/>
      <c r="P426" s="4"/>
      <c r="Q426" s="4"/>
      <c r="R426" s="4"/>
      <c r="S426" s="4"/>
      <c r="T426" s="4"/>
      <c r="U426" s="4"/>
      <c r="V426" s="16"/>
      <c r="W426" s="4"/>
      <c r="X426" s="12"/>
      <c r="Y426" s="68"/>
      <c r="Z426" s="12"/>
      <c r="AA426" s="12"/>
      <c r="AB426" s="12"/>
    </row>
    <row r="427" spans="1:28" ht="24.95" customHeight="1" x14ac:dyDescent="0.3">
      <c r="A427" s="26" t="s">
        <v>68</v>
      </c>
      <c r="B427" s="10"/>
      <c r="C427" s="10"/>
      <c r="D427" s="10"/>
      <c r="E427" s="10" t="s">
        <v>31</v>
      </c>
      <c r="F427" s="10" t="s">
        <v>201</v>
      </c>
      <c r="G427" s="10" t="s">
        <v>406</v>
      </c>
      <c r="H427" s="5" t="s">
        <v>728</v>
      </c>
      <c r="I427" s="4"/>
      <c r="J427" s="4"/>
      <c r="K427" s="4"/>
      <c r="L427" s="4"/>
      <c r="M427" s="4"/>
      <c r="N427" s="4"/>
      <c r="O427" s="4"/>
      <c r="P427" s="4"/>
      <c r="Q427" s="4"/>
      <c r="R427" s="4"/>
      <c r="S427" s="4"/>
      <c r="T427" s="4"/>
      <c r="U427" s="4"/>
      <c r="V427" s="16"/>
      <c r="W427" s="4"/>
      <c r="X427" s="12"/>
      <c r="Y427" s="68"/>
      <c r="Z427" s="12"/>
      <c r="AA427" s="12"/>
      <c r="AB427" s="12"/>
    </row>
    <row r="428" spans="1:28" ht="24.95" customHeight="1" x14ac:dyDescent="0.3">
      <c r="A428" s="26" t="s">
        <v>68</v>
      </c>
      <c r="B428" s="10"/>
      <c r="C428" s="10"/>
      <c r="D428" s="10"/>
      <c r="E428" s="10" t="s">
        <v>31</v>
      </c>
      <c r="F428" s="10" t="s">
        <v>201</v>
      </c>
      <c r="G428" s="10" t="s">
        <v>407</v>
      </c>
      <c r="H428" s="5" t="s">
        <v>728</v>
      </c>
      <c r="I428" s="4"/>
      <c r="J428" s="4"/>
      <c r="K428" s="4"/>
      <c r="L428" s="4"/>
      <c r="M428" s="4"/>
      <c r="N428" s="4"/>
      <c r="O428" s="4"/>
      <c r="P428" s="4"/>
      <c r="Q428" s="4"/>
      <c r="R428" s="4"/>
      <c r="S428" s="4"/>
      <c r="T428" s="4"/>
      <c r="U428" s="4"/>
      <c r="V428" s="16"/>
      <c r="W428" s="4"/>
      <c r="X428" s="12"/>
      <c r="Y428" s="68"/>
      <c r="Z428" s="12"/>
      <c r="AA428" s="12"/>
      <c r="AB428" s="12"/>
    </row>
    <row r="429" spans="1:28" ht="24.95" customHeight="1" x14ac:dyDescent="0.3">
      <c r="A429" s="26" t="s">
        <v>68</v>
      </c>
      <c r="B429" s="10"/>
      <c r="C429" s="10"/>
      <c r="D429" s="10"/>
      <c r="E429" s="10" t="s">
        <v>31</v>
      </c>
      <c r="F429" s="10" t="s">
        <v>201</v>
      </c>
      <c r="G429" s="10" t="s">
        <v>408</v>
      </c>
      <c r="H429" s="5" t="s">
        <v>728</v>
      </c>
      <c r="I429" s="4"/>
      <c r="J429" s="4"/>
      <c r="K429" s="4"/>
      <c r="L429" s="4"/>
      <c r="M429" s="4"/>
      <c r="N429" s="4"/>
      <c r="O429" s="4"/>
      <c r="P429" s="4"/>
      <c r="Q429" s="4"/>
      <c r="R429" s="4"/>
      <c r="S429" s="4"/>
      <c r="T429" s="4"/>
      <c r="U429" s="4"/>
      <c r="V429" s="16"/>
      <c r="W429" s="4"/>
      <c r="X429" s="12"/>
      <c r="Y429" s="68"/>
      <c r="Z429" s="12"/>
      <c r="AA429" s="12"/>
      <c r="AB429" s="12"/>
    </row>
    <row r="430" spans="1:28" ht="24.95" customHeight="1" x14ac:dyDescent="0.3">
      <c r="A430" s="26" t="s">
        <v>68</v>
      </c>
      <c r="B430" s="10"/>
      <c r="C430" s="10"/>
      <c r="D430" s="10"/>
      <c r="E430" s="10" t="s">
        <v>31</v>
      </c>
      <c r="F430" s="10" t="s">
        <v>201</v>
      </c>
      <c r="G430" s="10" t="s">
        <v>409</v>
      </c>
      <c r="H430" s="5" t="s">
        <v>728</v>
      </c>
      <c r="I430" s="4"/>
      <c r="J430" s="4"/>
      <c r="K430" s="4"/>
      <c r="L430" s="4"/>
      <c r="M430" s="4"/>
      <c r="N430" s="4"/>
      <c r="O430" s="4"/>
      <c r="P430" s="4"/>
      <c r="Q430" s="4"/>
      <c r="R430" s="4"/>
      <c r="S430" s="4"/>
      <c r="T430" s="4"/>
      <c r="U430" s="4"/>
      <c r="V430" s="16"/>
      <c r="W430" s="4"/>
      <c r="X430" s="12"/>
      <c r="Y430" s="68"/>
      <c r="Z430" s="12"/>
      <c r="AA430" s="12"/>
      <c r="AB430" s="12"/>
    </row>
    <row r="431" spans="1:28" ht="24.95" customHeight="1" x14ac:dyDescent="0.3">
      <c r="A431" s="26" t="s">
        <v>68</v>
      </c>
      <c r="B431" s="10"/>
      <c r="C431" s="10"/>
      <c r="D431" s="10"/>
      <c r="E431" s="10" t="s">
        <v>31</v>
      </c>
      <c r="F431" s="10" t="s">
        <v>201</v>
      </c>
      <c r="G431" s="10" t="s">
        <v>410</v>
      </c>
      <c r="H431" s="5" t="s">
        <v>728</v>
      </c>
      <c r="I431" s="4"/>
      <c r="J431" s="4"/>
      <c r="K431" s="4"/>
      <c r="L431" s="4"/>
      <c r="M431" s="4"/>
      <c r="N431" s="4"/>
      <c r="O431" s="4"/>
      <c r="P431" s="4"/>
      <c r="Q431" s="4"/>
      <c r="R431" s="4"/>
      <c r="S431" s="4"/>
      <c r="T431" s="4"/>
      <c r="U431" s="4"/>
      <c r="V431" s="16"/>
      <c r="W431" s="4"/>
      <c r="X431" s="12"/>
      <c r="Y431" s="68"/>
      <c r="Z431" s="12"/>
      <c r="AA431" s="12"/>
      <c r="AB431" s="12"/>
    </row>
    <row r="432" spans="1:28" ht="24.95" customHeight="1" x14ac:dyDescent="0.3">
      <c r="A432" s="26" t="s">
        <v>68</v>
      </c>
      <c r="B432" s="10"/>
      <c r="C432" s="10"/>
      <c r="D432" s="10"/>
      <c r="E432" s="10" t="s">
        <v>31</v>
      </c>
      <c r="F432" s="10" t="s">
        <v>201</v>
      </c>
      <c r="G432" s="10" t="s">
        <v>411</v>
      </c>
      <c r="H432" s="5" t="s">
        <v>728</v>
      </c>
      <c r="I432" s="4"/>
      <c r="J432" s="4"/>
      <c r="K432" s="4"/>
      <c r="L432" s="4"/>
      <c r="M432" s="4"/>
      <c r="N432" s="4"/>
      <c r="O432" s="4"/>
      <c r="P432" s="4"/>
      <c r="Q432" s="4"/>
      <c r="R432" s="4"/>
      <c r="S432" s="4"/>
      <c r="T432" s="4"/>
      <c r="U432" s="4"/>
      <c r="V432" s="16"/>
      <c r="W432" s="4"/>
      <c r="X432" s="12"/>
      <c r="Y432" s="68"/>
      <c r="Z432" s="12"/>
      <c r="AA432" s="12"/>
      <c r="AB432" s="12"/>
    </row>
    <row r="433" spans="1:28" ht="24.95" customHeight="1" x14ac:dyDescent="0.3">
      <c r="A433" s="26" t="s">
        <v>68</v>
      </c>
      <c r="B433" s="10"/>
      <c r="C433" s="10"/>
      <c r="D433" s="10"/>
      <c r="E433" s="10" t="s">
        <v>31</v>
      </c>
      <c r="F433" s="10" t="s">
        <v>201</v>
      </c>
      <c r="G433" s="10" t="s">
        <v>412</v>
      </c>
      <c r="H433" s="5" t="s">
        <v>728</v>
      </c>
      <c r="I433" s="4"/>
      <c r="J433" s="4"/>
      <c r="K433" s="4"/>
      <c r="L433" s="4"/>
      <c r="M433" s="4"/>
      <c r="N433" s="4"/>
      <c r="O433" s="4"/>
      <c r="P433" s="4"/>
      <c r="Q433" s="4"/>
      <c r="R433" s="4"/>
      <c r="S433" s="4"/>
      <c r="T433" s="4"/>
      <c r="U433" s="4"/>
      <c r="V433" s="16"/>
      <c r="W433" s="4"/>
      <c r="X433" s="12"/>
      <c r="Y433" s="68"/>
      <c r="Z433" s="12"/>
      <c r="AA433" s="12"/>
      <c r="AB433" s="12"/>
    </row>
    <row r="434" spans="1:28" ht="24.95" customHeight="1" x14ac:dyDescent="0.3">
      <c r="A434" s="26" t="s">
        <v>68</v>
      </c>
      <c r="B434" s="10"/>
      <c r="C434" s="10"/>
      <c r="D434" s="10"/>
      <c r="E434" s="10" t="s">
        <v>31</v>
      </c>
      <c r="F434" s="10" t="s">
        <v>201</v>
      </c>
      <c r="G434" s="10" t="s">
        <v>413</v>
      </c>
      <c r="H434" s="5" t="s">
        <v>728</v>
      </c>
      <c r="I434" s="4"/>
      <c r="J434" s="4"/>
      <c r="K434" s="4"/>
      <c r="L434" s="4"/>
      <c r="M434" s="4"/>
      <c r="N434" s="4"/>
      <c r="O434" s="4"/>
      <c r="P434" s="4"/>
      <c r="Q434" s="4"/>
      <c r="R434" s="4"/>
      <c r="S434" s="4"/>
      <c r="T434" s="4"/>
      <c r="U434" s="4"/>
      <c r="V434" s="16"/>
      <c r="W434" s="4"/>
      <c r="X434" s="12"/>
      <c r="Y434" s="68"/>
      <c r="Z434" s="12"/>
      <c r="AA434" s="12"/>
      <c r="AB434" s="12"/>
    </row>
    <row r="435" spans="1:28" ht="24.95" customHeight="1" x14ac:dyDescent="0.3">
      <c r="A435" s="26" t="s">
        <v>68</v>
      </c>
      <c r="B435" s="10"/>
      <c r="C435" s="10"/>
      <c r="D435" s="10"/>
      <c r="E435" s="10" t="s">
        <v>31</v>
      </c>
      <c r="F435" s="10" t="s">
        <v>201</v>
      </c>
      <c r="G435" s="10" t="s">
        <v>414</v>
      </c>
      <c r="H435" s="5" t="s">
        <v>728</v>
      </c>
      <c r="I435" s="4"/>
      <c r="J435" s="4"/>
      <c r="K435" s="4"/>
      <c r="L435" s="4"/>
      <c r="M435" s="4"/>
      <c r="N435" s="4"/>
      <c r="O435" s="4"/>
      <c r="P435" s="4"/>
      <c r="Q435" s="4"/>
      <c r="R435" s="4"/>
      <c r="S435" s="4"/>
      <c r="T435" s="4"/>
      <c r="U435" s="4"/>
      <c r="V435" s="16"/>
      <c r="W435" s="4"/>
      <c r="X435" s="12"/>
      <c r="Y435" s="68"/>
      <c r="Z435" s="12"/>
      <c r="AA435" s="12"/>
      <c r="AB435" s="12"/>
    </row>
    <row r="436" spans="1:28" ht="24.95" customHeight="1" x14ac:dyDescent="0.3">
      <c r="A436" s="26" t="s">
        <v>68</v>
      </c>
      <c r="B436" s="10"/>
      <c r="C436" s="10"/>
      <c r="D436" s="10"/>
      <c r="E436" s="10" t="s">
        <v>31</v>
      </c>
      <c r="F436" s="10" t="s">
        <v>201</v>
      </c>
      <c r="G436" s="10" t="s">
        <v>415</v>
      </c>
      <c r="H436" s="5" t="s">
        <v>728</v>
      </c>
      <c r="I436" s="4"/>
      <c r="J436" s="4"/>
      <c r="K436" s="4"/>
      <c r="L436" s="4"/>
      <c r="M436" s="4"/>
      <c r="N436" s="4"/>
      <c r="O436" s="4"/>
      <c r="P436" s="4"/>
      <c r="Q436" s="4"/>
      <c r="R436" s="4"/>
      <c r="S436" s="4"/>
      <c r="T436" s="4"/>
      <c r="U436" s="4"/>
      <c r="V436" s="16"/>
      <c r="W436" s="4"/>
      <c r="X436" s="12"/>
      <c r="Y436" s="68"/>
      <c r="Z436" s="12"/>
      <c r="AA436" s="12"/>
      <c r="AB436" s="12"/>
    </row>
    <row r="437" spans="1:28" ht="24.95" customHeight="1" x14ac:dyDescent="0.3">
      <c r="A437" s="26" t="s">
        <v>68</v>
      </c>
      <c r="B437" s="10"/>
      <c r="C437" s="10"/>
      <c r="D437" s="10"/>
      <c r="E437" s="10" t="s">
        <v>31</v>
      </c>
      <c r="F437" s="10" t="s">
        <v>201</v>
      </c>
      <c r="G437" s="10" t="s">
        <v>416</v>
      </c>
      <c r="H437" s="5" t="s">
        <v>728</v>
      </c>
      <c r="I437" s="4"/>
      <c r="J437" s="4"/>
      <c r="K437" s="4"/>
      <c r="L437" s="4"/>
      <c r="M437" s="4"/>
      <c r="N437" s="4"/>
      <c r="O437" s="4"/>
      <c r="P437" s="4"/>
      <c r="Q437" s="4"/>
      <c r="R437" s="4"/>
      <c r="S437" s="4"/>
      <c r="T437" s="4"/>
      <c r="U437" s="4"/>
      <c r="V437" s="16"/>
      <c r="W437" s="4"/>
      <c r="X437" s="12"/>
      <c r="Y437" s="68"/>
      <c r="Z437" s="12"/>
      <c r="AA437" s="12"/>
      <c r="AB437" s="12"/>
    </row>
    <row r="438" spans="1:28" ht="24.95" customHeight="1" x14ac:dyDescent="0.3">
      <c r="A438" s="26" t="s">
        <v>68</v>
      </c>
      <c r="B438" s="10"/>
      <c r="C438" s="10"/>
      <c r="D438" s="10"/>
      <c r="E438" s="10" t="s">
        <v>31</v>
      </c>
      <c r="F438" s="10" t="s">
        <v>201</v>
      </c>
      <c r="G438" s="10" t="s">
        <v>417</v>
      </c>
      <c r="H438" s="5" t="s">
        <v>728</v>
      </c>
      <c r="I438" s="4"/>
      <c r="J438" s="4"/>
      <c r="K438" s="4"/>
      <c r="L438" s="4"/>
      <c r="M438" s="4"/>
      <c r="N438" s="4"/>
      <c r="O438" s="4"/>
      <c r="P438" s="4"/>
      <c r="Q438" s="4"/>
      <c r="R438" s="4"/>
      <c r="S438" s="4"/>
      <c r="T438" s="4"/>
      <c r="U438" s="4"/>
      <c r="V438" s="16"/>
      <c r="W438" s="4"/>
      <c r="X438" s="12"/>
      <c r="Y438" s="68"/>
      <c r="Z438" s="12"/>
      <c r="AA438" s="12"/>
      <c r="AB438" s="12"/>
    </row>
    <row r="439" spans="1:28" ht="24.95" customHeight="1" x14ac:dyDescent="0.3">
      <c r="A439" s="26" t="s">
        <v>68</v>
      </c>
      <c r="B439" s="10"/>
      <c r="C439" s="10"/>
      <c r="D439" s="10"/>
      <c r="E439" s="10" t="s">
        <v>31</v>
      </c>
      <c r="F439" s="10" t="s">
        <v>201</v>
      </c>
      <c r="G439" s="10" t="s">
        <v>418</v>
      </c>
      <c r="H439" s="5" t="s">
        <v>728</v>
      </c>
      <c r="I439" s="4"/>
      <c r="J439" s="4"/>
      <c r="K439" s="4"/>
      <c r="L439" s="4"/>
      <c r="M439" s="4"/>
      <c r="N439" s="4"/>
      <c r="O439" s="4"/>
      <c r="P439" s="4"/>
      <c r="Q439" s="4"/>
      <c r="R439" s="4"/>
      <c r="S439" s="4"/>
      <c r="T439" s="4"/>
      <c r="U439" s="4"/>
      <c r="V439" s="16"/>
      <c r="W439" s="4"/>
      <c r="X439" s="12"/>
      <c r="Y439" s="68"/>
      <c r="Z439" s="12"/>
      <c r="AA439" s="12"/>
      <c r="AB439" s="12"/>
    </row>
    <row r="440" spans="1:28" ht="24.95" customHeight="1" x14ac:dyDescent="0.3">
      <c r="A440" s="26" t="s">
        <v>68</v>
      </c>
      <c r="B440" s="10"/>
      <c r="C440" s="10"/>
      <c r="D440" s="10"/>
      <c r="E440" s="10" t="s">
        <v>31</v>
      </c>
      <c r="F440" s="10" t="s">
        <v>201</v>
      </c>
      <c r="G440" s="10" t="s">
        <v>419</v>
      </c>
      <c r="H440" s="5" t="s">
        <v>728</v>
      </c>
      <c r="I440" s="4"/>
      <c r="J440" s="4"/>
      <c r="K440" s="4"/>
      <c r="L440" s="4"/>
      <c r="M440" s="4"/>
      <c r="N440" s="4"/>
      <c r="O440" s="4"/>
      <c r="P440" s="4"/>
      <c r="Q440" s="4"/>
      <c r="R440" s="4"/>
      <c r="S440" s="4"/>
      <c r="T440" s="4"/>
      <c r="U440" s="4"/>
      <c r="V440" s="16"/>
      <c r="W440" s="4"/>
      <c r="X440" s="12"/>
      <c r="Y440" s="68"/>
      <c r="Z440" s="12"/>
      <c r="AA440" s="12"/>
      <c r="AB440" s="12"/>
    </row>
    <row r="441" spans="1:28" ht="24.95" customHeight="1" x14ac:dyDescent="0.3">
      <c r="A441" s="26" t="s">
        <v>68</v>
      </c>
      <c r="B441" s="10"/>
      <c r="C441" s="10"/>
      <c r="D441" s="10"/>
      <c r="E441" s="10" t="s">
        <v>31</v>
      </c>
      <c r="F441" s="10" t="s">
        <v>201</v>
      </c>
      <c r="G441" s="10" t="s">
        <v>420</v>
      </c>
      <c r="H441" s="5" t="s">
        <v>728</v>
      </c>
      <c r="I441" s="4"/>
      <c r="J441" s="4"/>
      <c r="K441" s="4"/>
      <c r="L441" s="4"/>
      <c r="M441" s="4"/>
      <c r="N441" s="4"/>
      <c r="O441" s="4"/>
      <c r="P441" s="4"/>
      <c r="Q441" s="4"/>
      <c r="R441" s="4"/>
      <c r="S441" s="4"/>
      <c r="T441" s="4"/>
      <c r="U441" s="4"/>
      <c r="V441" s="16"/>
      <c r="W441" s="4"/>
      <c r="X441" s="12"/>
      <c r="Y441" s="68"/>
      <c r="Z441" s="12"/>
      <c r="AA441" s="12"/>
      <c r="AB441" s="12"/>
    </row>
    <row r="442" spans="1:28" ht="24.95" customHeight="1" x14ac:dyDescent="0.3">
      <c r="A442" s="26" t="s">
        <v>68</v>
      </c>
      <c r="B442" s="10"/>
      <c r="C442" s="10"/>
      <c r="D442" s="10"/>
      <c r="E442" s="10" t="s">
        <v>31</v>
      </c>
      <c r="F442" s="10" t="s">
        <v>201</v>
      </c>
      <c r="G442" s="10" t="s">
        <v>421</v>
      </c>
      <c r="H442" s="5" t="s">
        <v>728</v>
      </c>
      <c r="I442" s="4"/>
      <c r="J442" s="4"/>
      <c r="K442" s="4"/>
      <c r="L442" s="4"/>
      <c r="M442" s="4"/>
      <c r="N442" s="4"/>
      <c r="O442" s="4"/>
      <c r="P442" s="4"/>
      <c r="Q442" s="4"/>
      <c r="R442" s="4"/>
      <c r="S442" s="4"/>
      <c r="T442" s="4"/>
      <c r="U442" s="4"/>
      <c r="V442" s="16"/>
      <c r="W442" s="4"/>
      <c r="X442" s="12"/>
      <c r="Y442" s="68"/>
      <c r="Z442" s="12"/>
      <c r="AA442" s="12"/>
      <c r="AB442" s="12"/>
    </row>
    <row r="443" spans="1:28" ht="24.95" customHeight="1" x14ac:dyDescent="0.3">
      <c r="A443" s="26" t="s">
        <v>68</v>
      </c>
      <c r="B443" s="10"/>
      <c r="C443" s="10"/>
      <c r="D443" s="10"/>
      <c r="E443" s="10" t="s">
        <v>31</v>
      </c>
      <c r="F443" s="10" t="s">
        <v>201</v>
      </c>
      <c r="G443" s="10" t="s">
        <v>422</v>
      </c>
      <c r="H443" s="5" t="s">
        <v>728</v>
      </c>
      <c r="I443" s="4"/>
      <c r="J443" s="4"/>
      <c r="K443" s="4"/>
      <c r="L443" s="4"/>
      <c r="M443" s="4"/>
      <c r="N443" s="4"/>
      <c r="O443" s="4"/>
      <c r="P443" s="4"/>
      <c r="Q443" s="4"/>
      <c r="R443" s="4"/>
      <c r="S443" s="4"/>
      <c r="T443" s="4"/>
      <c r="U443" s="4"/>
      <c r="V443" s="16"/>
      <c r="W443" s="4"/>
      <c r="X443" s="12"/>
      <c r="Y443" s="68"/>
      <c r="Z443" s="12"/>
      <c r="AA443" s="12"/>
      <c r="AB443" s="12"/>
    </row>
    <row r="444" spans="1:28" ht="24.95" customHeight="1" x14ac:dyDescent="0.3">
      <c r="A444" s="26" t="s">
        <v>68</v>
      </c>
      <c r="B444" s="10"/>
      <c r="C444" s="10"/>
      <c r="D444" s="10"/>
      <c r="E444" s="10" t="s">
        <v>31</v>
      </c>
      <c r="F444" s="10" t="s">
        <v>201</v>
      </c>
      <c r="G444" s="10" t="s">
        <v>423</v>
      </c>
      <c r="H444" s="5" t="s">
        <v>728</v>
      </c>
      <c r="I444" s="4"/>
      <c r="J444" s="4"/>
      <c r="K444" s="4"/>
      <c r="L444" s="4"/>
      <c r="M444" s="4"/>
      <c r="N444" s="4"/>
      <c r="O444" s="4"/>
      <c r="P444" s="4"/>
      <c r="Q444" s="4"/>
      <c r="R444" s="4"/>
      <c r="S444" s="4"/>
      <c r="T444" s="4"/>
      <c r="U444" s="4"/>
      <c r="V444" s="16"/>
      <c r="W444" s="4"/>
      <c r="X444" s="12"/>
      <c r="Y444" s="68"/>
      <c r="Z444" s="12"/>
      <c r="AA444" s="12"/>
      <c r="AB444" s="12"/>
    </row>
    <row r="445" spans="1:28" ht="24.95" customHeight="1" x14ac:dyDescent="0.3">
      <c r="A445" s="26" t="s">
        <v>68</v>
      </c>
      <c r="B445" s="10"/>
      <c r="C445" s="10"/>
      <c r="D445" s="10"/>
      <c r="E445" s="10" t="s">
        <v>31</v>
      </c>
      <c r="F445" s="10" t="s">
        <v>201</v>
      </c>
      <c r="G445" s="10" t="s">
        <v>424</v>
      </c>
      <c r="H445" s="5" t="s">
        <v>728</v>
      </c>
      <c r="I445" s="4"/>
      <c r="J445" s="4"/>
      <c r="K445" s="4"/>
      <c r="L445" s="4"/>
      <c r="M445" s="4"/>
      <c r="N445" s="4"/>
      <c r="O445" s="4"/>
      <c r="P445" s="4"/>
      <c r="Q445" s="4"/>
      <c r="R445" s="4"/>
      <c r="S445" s="4"/>
      <c r="T445" s="4"/>
      <c r="U445" s="4"/>
      <c r="V445" s="16"/>
      <c r="W445" s="4"/>
      <c r="X445" s="12"/>
      <c r="Y445" s="68"/>
      <c r="Z445" s="12"/>
      <c r="AA445" s="12"/>
      <c r="AB445" s="12"/>
    </row>
    <row r="446" spans="1:28" ht="24.95" customHeight="1" x14ac:dyDescent="0.3">
      <c r="A446" s="26" t="s">
        <v>68</v>
      </c>
      <c r="B446" s="10"/>
      <c r="C446" s="10"/>
      <c r="D446" s="10"/>
      <c r="E446" s="10" t="s">
        <v>31</v>
      </c>
      <c r="F446" s="10" t="s">
        <v>201</v>
      </c>
      <c r="G446" s="10" t="s">
        <v>425</v>
      </c>
      <c r="H446" s="5" t="s">
        <v>728</v>
      </c>
      <c r="I446" s="4"/>
      <c r="J446" s="4"/>
      <c r="K446" s="4"/>
      <c r="L446" s="4"/>
      <c r="M446" s="4"/>
      <c r="N446" s="4"/>
      <c r="O446" s="4"/>
      <c r="P446" s="4"/>
      <c r="Q446" s="4"/>
      <c r="R446" s="4"/>
      <c r="S446" s="4"/>
      <c r="T446" s="4"/>
      <c r="U446" s="4"/>
      <c r="V446" s="16"/>
      <c r="W446" s="4"/>
      <c r="X446" s="12"/>
      <c r="Y446" s="68"/>
      <c r="Z446" s="12"/>
      <c r="AA446" s="12"/>
      <c r="AB446" s="12"/>
    </row>
    <row r="447" spans="1:28" ht="24.95" customHeight="1" x14ac:dyDescent="0.3">
      <c r="A447" s="26" t="s">
        <v>68</v>
      </c>
      <c r="B447" s="10"/>
      <c r="C447" s="10"/>
      <c r="D447" s="10"/>
      <c r="E447" s="10" t="s">
        <v>31</v>
      </c>
      <c r="F447" s="10" t="s">
        <v>201</v>
      </c>
      <c r="G447" s="10" t="s">
        <v>426</v>
      </c>
      <c r="H447" s="5" t="s">
        <v>728</v>
      </c>
      <c r="I447" s="4"/>
      <c r="J447" s="4"/>
      <c r="K447" s="4"/>
      <c r="L447" s="4"/>
      <c r="M447" s="4"/>
      <c r="N447" s="4"/>
      <c r="O447" s="4"/>
      <c r="P447" s="4"/>
      <c r="Q447" s="4"/>
      <c r="R447" s="4"/>
      <c r="S447" s="4"/>
      <c r="T447" s="4"/>
      <c r="U447" s="4"/>
      <c r="V447" s="16"/>
      <c r="W447" s="4"/>
      <c r="X447" s="12"/>
      <c r="Y447" s="68"/>
      <c r="Z447" s="12"/>
      <c r="AA447" s="12"/>
      <c r="AB447" s="12"/>
    </row>
    <row r="448" spans="1:28" ht="24.95" customHeight="1" x14ac:dyDescent="0.3">
      <c r="A448" s="26" t="s">
        <v>68</v>
      </c>
      <c r="B448" s="10"/>
      <c r="C448" s="10"/>
      <c r="D448" s="10"/>
      <c r="E448" s="10" t="s">
        <v>31</v>
      </c>
      <c r="F448" s="10" t="s">
        <v>201</v>
      </c>
      <c r="G448" s="10" t="s">
        <v>427</v>
      </c>
      <c r="H448" s="5" t="s">
        <v>728</v>
      </c>
      <c r="I448" s="4"/>
      <c r="J448" s="4"/>
      <c r="K448" s="4"/>
      <c r="L448" s="4"/>
      <c r="M448" s="4"/>
      <c r="N448" s="4"/>
      <c r="O448" s="4"/>
      <c r="P448" s="4"/>
      <c r="Q448" s="4"/>
      <c r="R448" s="4"/>
      <c r="S448" s="4"/>
      <c r="T448" s="4"/>
      <c r="U448" s="4"/>
      <c r="V448" s="16"/>
      <c r="W448" s="4"/>
      <c r="X448" s="12"/>
      <c r="Y448" s="68"/>
      <c r="Z448" s="12"/>
      <c r="AA448" s="12"/>
      <c r="AB448" s="12"/>
    </row>
    <row r="449" spans="1:28" ht="24.95" customHeight="1" x14ac:dyDescent="0.3">
      <c r="A449" s="26" t="s">
        <v>68</v>
      </c>
      <c r="B449" s="10"/>
      <c r="C449" s="10"/>
      <c r="D449" s="10"/>
      <c r="E449" s="10" t="s">
        <v>31</v>
      </c>
      <c r="F449" s="10" t="s">
        <v>201</v>
      </c>
      <c r="G449" s="10" t="s">
        <v>428</v>
      </c>
      <c r="H449" s="5" t="s">
        <v>728</v>
      </c>
      <c r="I449" s="4"/>
      <c r="J449" s="4"/>
      <c r="K449" s="4"/>
      <c r="L449" s="4"/>
      <c r="M449" s="4"/>
      <c r="N449" s="4"/>
      <c r="O449" s="4"/>
      <c r="P449" s="4"/>
      <c r="Q449" s="4"/>
      <c r="R449" s="4"/>
      <c r="S449" s="4"/>
      <c r="T449" s="4"/>
      <c r="U449" s="4"/>
      <c r="V449" s="16"/>
      <c r="W449" s="4"/>
      <c r="X449" s="12"/>
      <c r="Y449" s="68"/>
      <c r="Z449" s="12"/>
      <c r="AA449" s="12"/>
      <c r="AB449" s="12"/>
    </row>
    <row r="450" spans="1:28" ht="24.95" customHeight="1" x14ac:dyDescent="0.3">
      <c r="A450" s="26" t="s">
        <v>68</v>
      </c>
      <c r="B450" s="10"/>
      <c r="C450" s="10"/>
      <c r="D450" s="10"/>
      <c r="E450" s="10" t="s">
        <v>31</v>
      </c>
      <c r="F450" s="10" t="s">
        <v>201</v>
      </c>
      <c r="G450" s="10" t="s">
        <v>429</v>
      </c>
      <c r="H450" s="5" t="s">
        <v>728</v>
      </c>
      <c r="I450" s="4"/>
      <c r="J450" s="4"/>
      <c r="K450" s="4"/>
      <c r="L450" s="4"/>
      <c r="M450" s="4"/>
      <c r="N450" s="4"/>
      <c r="O450" s="4"/>
      <c r="P450" s="4"/>
      <c r="Q450" s="4"/>
      <c r="R450" s="4"/>
      <c r="S450" s="4"/>
      <c r="T450" s="4"/>
      <c r="U450" s="4"/>
      <c r="V450" s="16"/>
      <c r="W450" s="4"/>
      <c r="X450" s="12"/>
      <c r="Y450" s="68"/>
      <c r="Z450" s="12"/>
      <c r="AA450" s="12"/>
      <c r="AB450" s="12"/>
    </row>
    <row r="451" spans="1:28" ht="24.95" customHeight="1" x14ac:dyDescent="0.3">
      <c r="A451" s="26" t="s">
        <v>68</v>
      </c>
      <c r="B451" s="10"/>
      <c r="C451" s="10"/>
      <c r="D451" s="10"/>
      <c r="E451" s="10" t="s">
        <v>31</v>
      </c>
      <c r="F451" s="10" t="s">
        <v>201</v>
      </c>
      <c r="G451" s="10" t="s">
        <v>430</v>
      </c>
      <c r="H451" s="5" t="s">
        <v>728</v>
      </c>
      <c r="I451" s="4"/>
      <c r="J451" s="4"/>
      <c r="K451" s="4"/>
      <c r="L451" s="4"/>
      <c r="M451" s="4"/>
      <c r="N451" s="4"/>
      <c r="O451" s="4"/>
      <c r="P451" s="4"/>
      <c r="Q451" s="4"/>
      <c r="R451" s="4"/>
      <c r="S451" s="4"/>
      <c r="T451" s="4"/>
      <c r="U451" s="4"/>
      <c r="V451" s="16"/>
      <c r="W451" s="4"/>
      <c r="X451" s="12"/>
      <c r="Y451" s="68"/>
      <c r="Z451" s="12"/>
      <c r="AA451" s="12"/>
      <c r="AB451" s="12"/>
    </row>
    <row r="452" spans="1:28" ht="24.95" customHeight="1" x14ac:dyDescent="0.3">
      <c r="A452" s="26" t="s">
        <v>68</v>
      </c>
      <c r="B452" s="10"/>
      <c r="C452" s="10"/>
      <c r="D452" s="10"/>
      <c r="E452" s="10" t="s">
        <v>31</v>
      </c>
      <c r="F452" s="10" t="s">
        <v>201</v>
      </c>
      <c r="G452" s="10" t="s">
        <v>431</v>
      </c>
      <c r="H452" s="5" t="s">
        <v>728</v>
      </c>
      <c r="I452" s="4"/>
      <c r="J452" s="4"/>
      <c r="K452" s="4"/>
      <c r="L452" s="4"/>
      <c r="M452" s="4"/>
      <c r="N452" s="4"/>
      <c r="O452" s="4"/>
      <c r="P452" s="4"/>
      <c r="Q452" s="4"/>
      <c r="R452" s="4"/>
      <c r="S452" s="4"/>
      <c r="T452" s="4"/>
      <c r="U452" s="4"/>
      <c r="V452" s="16"/>
      <c r="W452" s="4"/>
      <c r="X452" s="12"/>
      <c r="Y452" s="68"/>
      <c r="Z452" s="12"/>
      <c r="AA452" s="12"/>
      <c r="AB452" s="12"/>
    </row>
    <row r="453" spans="1:28" ht="24.95" customHeight="1" x14ac:dyDescent="0.3">
      <c r="A453" s="26" t="s">
        <v>68</v>
      </c>
      <c r="B453" s="10"/>
      <c r="C453" s="10"/>
      <c r="D453" s="10"/>
      <c r="E453" s="10" t="s">
        <v>31</v>
      </c>
      <c r="F453" s="10" t="s">
        <v>201</v>
      </c>
      <c r="G453" s="10" t="s">
        <v>432</v>
      </c>
      <c r="H453" s="5" t="s">
        <v>728</v>
      </c>
      <c r="I453" s="4"/>
      <c r="J453" s="4"/>
      <c r="K453" s="4"/>
      <c r="L453" s="4"/>
      <c r="M453" s="4"/>
      <c r="N453" s="4"/>
      <c r="O453" s="4"/>
      <c r="P453" s="4"/>
      <c r="Q453" s="4"/>
      <c r="R453" s="4"/>
      <c r="S453" s="4"/>
      <c r="T453" s="4"/>
      <c r="U453" s="4"/>
      <c r="V453" s="16"/>
      <c r="W453" s="4"/>
      <c r="X453" s="12"/>
      <c r="Y453" s="68"/>
      <c r="Z453" s="12"/>
      <c r="AA453" s="12"/>
      <c r="AB453" s="12"/>
    </row>
    <row r="454" spans="1:28" ht="24.95" customHeight="1" x14ac:dyDescent="0.3">
      <c r="A454" s="26" t="s">
        <v>68</v>
      </c>
      <c r="B454" s="10"/>
      <c r="C454" s="10"/>
      <c r="D454" s="10"/>
      <c r="E454" s="10" t="s">
        <v>31</v>
      </c>
      <c r="F454" s="10" t="s">
        <v>201</v>
      </c>
      <c r="G454" s="10" t="s">
        <v>433</v>
      </c>
      <c r="H454" s="5" t="s">
        <v>728</v>
      </c>
      <c r="I454" s="4"/>
      <c r="J454" s="4"/>
      <c r="K454" s="4"/>
      <c r="L454" s="4"/>
      <c r="M454" s="4"/>
      <c r="N454" s="4"/>
      <c r="O454" s="4"/>
      <c r="P454" s="4"/>
      <c r="Q454" s="4"/>
      <c r="R454" s="4"/>
      <c r="S454" s="4"/>
      <c r="T454" s="4"/>
      <c r="U454" s="4"/>
      <c r="V454" s="16"/>
      <c r="W454" s="4"/>
      <c r="X454" s="12"/>
      <c r="Y454" s="68"/>
      <c r="Z454" s="12"/>
      <c r="AA454" s="12"/>
      <c r="AB454" s="12"/>
    </row>
    <row r="455" spans="1:28" ht="24.95" customHeight="1" x14ac:dyDescent="0.3">
      <c r="A455" s="26" t="s">
        <v>68</v>
      </c>
      <c r="B455" s="10"/>
      <c r="C455" s="10"/>
      <c r="D455" s="10"/>
      <c r="E455" s="10" t="s">
        <v>31</v>
      </c>
      <c r="F455" s="10" t="s">
        <v>201</v>
      </c>
      <c r="G455" s="10" t="s">
        <v>434</v>
      </c>
      <c r="H455" s="5" t="s">
        <v>728</v>
      </c>
      <c r="I455" s="4"/>
      <c r="J455" s="4"/>
      <c r="K455" s="4"/>
      <c r="L455" s="4"/>
      <c r="M455" s="4"/>
      <c r="N455" s="4"/>
      <c r="O455" s="4"/>
      <c r="P455" s="4"/>
      <c r="Q455" s="4"/>
      <c r="R455" s="4"/>
      <c r="S455" s="4"/>
      <c r="T455" s="4"/>
      <c r="U455" s="4"/>
      <c r="V455" s="16"/>
      <c r="W455" s="4"/>
      <c r="X455" s="12"/>
      <c r="Y455" s="68"/>
      <c r="Z455" s="12"/>
      <c r="AA455" s="12"/>
      <c r="AB455" s="12"/>
    </row>
    <row r="456" spans="1:28" ht="24.95" customHeight="1" x14ac:dyDescent="0.3">
      <c r="A456" s="26" t="s">
        <v>68</v>
      </c>
      <c r="B456" s="10"/>
      <c r="C456" s="10"/>
      <c r="D456" s="10"/>
      <c r="E456" s="10" t="s">
        <v>31</v>
      </c>
      <c r="F456" s="10" t="s">
        <v>201</v>
      </c>
      <c r="G456" s="10" t="s">
        <v>435</v>
      </c>
      <c r="H456" s="5" t="s">
        <v>728</v>
      </c>
      <c r="I456" s="4"/>
      <c r="J456" s="4"/>
      <c r="K456" s="4"/>
      <c r="L456" s="4"/>
      <c r="M456" s="4"/>
      <c r="N456" s="4"/>
      <c r="O456" s="4"/>
      <c r="P456" s="4"/>
      <c r="Q456" s="4"/>
      <c r="R456" s="4"/>
      <c r="S456" s="4"/>
      <c r="T456" s="4"/>
      <c r="U456" s="4"/>
      <c r="V456" s="16"/>
      <c r="W456" s="4"/>
      <c r="X456" s="12"/>
      <c r="Y456" s="68"/>
      <c r="Z456" s="12"/>
      <c r="AA456" s="12"/>
      <c r="AB456" s="12"/>
    </row>
    <row r="457" spans="1:28" ht="24.95" customHeight="1" x14ac:dyDescent="0.3">
      <c r="A457" s="26" t="s">
        <v>68</v>
      </c>
      <c r="B457" s="10"/>
      <c r="C457" s="10"/>
      <c r="D457" s="10"/>
      <c r="E457" s="10" t="s">
        <v>31</v>
      </c>
      <c r="F457" s="10" t="s">
        <v>201</v>
      </c>
      <c r="G457" s="10" t="s">
        <v>436</v>
      </c>
      <c r="H457" s="5" t="s">
        <v>728</v>
      </c>
      <c r="I457" s="4"/>
      <c r="J457" s="4"/>
      <c r="K457" s="4"/>
      <c r="L457" s="4"/>
      <c r="M457" s="4"/>
      <c r="N457" s="4"/>
      <c r="O457" s="4"/>
      <c r="P457" s="4"/>
      <c r="Q457" s="4"/>
      <c r="R457" s="4"/>
      <c r="S457" s="4"/>
      <c r="T457" s="4"/>
      <c r="U457" s="4"/>
      <c r="V457" s="16"/>
      <c r="W457" s="4"/>
      <c r="X457" s="12"/>
      <c r="Y457" s="68"/>
      <c r="Z457" s="12"/>
      <c r="AA457" s="12"/>
      <c r="AB457" s="12"/>
    </row>
    <row r="458" spans="1:28" ht="24.95" customHeight="1" x14ac:dyDescent="0.3">
      <c r="A458" s="26" t="s">
        <v>68</v>
      </c>
      <c r="B458" s="10"/>
      <c r="C458" s="10"/>
      <c r="D458" s="10"/>
      <c r="E458" s="10" t="s">
        <v>31</v>
      </c>
      <c r="F458" s="10" t="s">
        <v>201</v>
      </c>
      <c r="G458" s="10" t="s">
        <v>437</v>
      </c>
      <c r="H458" s="5" t="s">
        <v>728</v>
      </c>
      <c r="I458" s="4"/>
      <c r="J458" s="4"/>
      <c r="K458" s="4"/>
      <c r="L458" s="4"/>
      <c r="M458" s="4"/>
      <c r="N458" s="4"/>
      <c r="O458" s="4"/>
      <c r="P458" s="4"/>
      <c r="Q458" s="4"/>
      <c r="R458" s="4"/>
      <c r="S458" s="4"/>
      <c r="T458" s="4"/>
      <c r="U458" s="4"/>
      <c r="V458" s="16"/>
      <c r="W458" s="4"/>
      <c r="X458" s="12"/>
      <c r="Y458" s="68"/>
      <c r="Z458" s="12"/>
      <c r="AA458" s="12"/>
      <c r="AB458" s="12"/>
    </row>
    <row r="459" spans="1:28" ht="24.95" customHeight="1" x14ac:dyDescent="0.3">
      <c r="A459" s="26" t="s">
        <v>68</v>
      </c>
      <c r="B459" s="10"/>
      <c r="C459" s="10"/>
      <c r="D459" s="10"/>
      <c r="E459" s="10" t="s">
        <v>31</v>
      </c>
      <c r="F459" s="10" t="s">
        <v>201</v>
      </c>
      <c r="G459" s="10" t="s">
        <v>438</v>
      </c>
      <c r="H459" s="5" t="s">
        <v>728</v>
      </c>
      <c r="I459" s="4"/>
      <c r="J459" s="4"/>
      <c r="K459" s="4"/>
      <c r="L459" s="4"/>
      <c r="M459" s="4"/>
      <c r="N459" s="4"/>
      <c r="O459" s="4"/>
      <c r="P459" s="4"/>
      <c r="Q459" s="4"/>
      <c r="R459" s="4"/>
      <c r="S459" s="4"/>
      <c r="T459" s="4"/>
      <c r="U459" s="4"/>
      <c r="V459" s="16"/>
      <c r="W459" s="4"/>
      <c r="X459" s="12"/>
      <c r="Y459" s="68"/>
      <c r="Z459" s="12"/>
      <c r="AA459" s="12"/>
      <c r="AB459" s="12"/>
    </row>
    <row r="460" spans="1:28" ht="24.95" customHeight="1" x14ac:dyDescent="0.3">
      <c r="A460" s="26" t="s">
        <v>68</v>
      </c>
      <c r="B460" s="10"/>
      <c r="C460" s="10"/>
      <c r="D460" s="10"/>
      <c r="E460" s="10" t="s">
        <v>31</v>
      </c>
      <c r="F460" s="10" t="s">
        <v>201</v>
      </c>
      <c r="G460" s="10" t="s">
        <v>439</v>
      </c>
      <c r="H460" s="5" t="s">
        <v>728</v>
      </c>
      <c r="I460" s="4"/>
      <c r="J460" s="4"/>
      <c r="K460" s="4"/>
      <c r="L460" s="4"/>
      <c r="M460" s="4"/>
      <c r="N460" s="4"/>
      <c r="O460" s="4"/>
      <c r="P460" s="4"/>
      <c r="Q460" s="4"/>
      <c r="R460" s="4"/>
      <c r="S460" s="4"/>
      <c r="T460" s="4"/>
      <c r="U460" s="4"/>
      <c r="V460" s="16"/>
      <c r="W460" s="4"/>
      <c r="X460" s="12"/>
      <c r="Y460" s="68"/>
      <c r="Z460" s="12"/>
      <c r="AA460" s="12"/>
      <c r="AB460" s="12"/>
    </row>
    <row r="461" spans="1:28" ht="24.95" customHeight="1" x14ac:dyDescent="0.3">
      <c r="A461" s="26" t="s">
        <v>68</v>
      </c>
      <c r="B461" s="10"/>
      <c r="C461" s="10"/>
      <c r="D461" s="10"/>
      <c r="E461" s="10" t="s">
        <v>31</v>
      </c>
      <c r="F461" s="10" t="s">
        <v>201</v>
      </c>
      <c r="G461" s="10" t="s">
        <v>440</v>
      </c>
      <c r="H461" s="5" t="s">
        <v>728</v>
      </c>
      <c r="I461" s="4"/>
      <c r="J461" s="4"/>
      <c r="K461" s="4"/>
      <c r="L461" s="4"/>
      <c r="M461" s="4"/>
      <c r="N461" s="4"/>
      <c r="O461" s="4"/>
      <c r="P461" s="4"/>
      <c r="Q461" s="4"/>
      <c r="R461" s="4"/>
      <c r="S461" s="4"/>
      <c r="T461" s="4"/>
      <c r="U461" s="4"/>
      <c r="V461" s="16"/>
      <c r="W461" s="4"/>
      <c r="X461" s="12"/>
      <c r="Y461" s="68"/>
      <c r="Z461" s="12"/>
      <c r="AA461" s="12"/>
      <c r="AB461" s="12"/>
    </row>
    <row r="462" spans="1:28" ht="24.95" customHeight="1" x14ac:dyDescent="0.3">
      <c r="A462" s="26" t="s">
        <v>68</v>
      </c>
      <c r="B462" s="10"/>
      <c r="C462" s="10"/>
      <c r="D462" s="10"/>
      <c r="E462" s="10" t="s">
        <v>31</v>
      </c>
      <c r="F462" s="10" t="s">
        <v>201</v>
      </c>
      <c r="G462" s="10" t="s">
        <v>441</v>
      </c>
      <c r="H462" s="5" t="s">
        <v>728</v>
      </c>
      <c r="I462" s="4"/>
      <c r="J462" s="4"/>
      <c r="K462" s="4"/>
      <c r="L462" s="4"/>
      <c r="M462" s="4"/>
      <c r="N462" s="4"/>
      <c r="O462" s="4"/>
      <c r="P462" s="4"/>
      <c r="Q462" s="4"/>
      <c r="R462" s="4"/>
      <c r="S462" s="4"/>
      <c r="T462" s="4"/>
      <c r="U462" s="4"/>
      <c r="V462" s="16"/>
      <c r="W462" s="4"/>
      <c r="X462" s="12"/>
      <c r="Y462" s="68"/>
      <c r="Z462" s="12"/>
      <c r="AA462" s="12"/>
      <c r="AB462" s="12"/>
    </row>
    <row r="463" spans="1:28" ht="24.95" customHeight="1" x14ac:dyDescent="0.3">
      <c r="A463" s="26" t="s">
        <v>68</v>
      </c>
      <c r="B463" s="10"/>
      <c r="C463" s="10"/>
      <c r="D463" s="10"/>
      <c r="E463" s="10" t="s">
        <v>31</v>
      </c>
      <c r="F463" s="10" t="s">
        <v>201</v>
      </c>
      <c r="G463" s="10" t="s">
        <v>442</v>
      </c>
      <c r="H463" s="5" t="s">
        <v>728</v>
      </c>
      <c r="I463" s="4"/>
      <c r="J463" s="4"/>
      <c r="K463" s="4"/>
      <c r="L463" s="4"/>
      <c r="M463" s="4"/>
      <c r="N463" s="4"/>
      <c r="O463" s="4"/>
      <c r="P463" s="4"/>
      <c r="Q463" s="4"/>
      <c r="R463" s="4"/>
      <c r="S463" s="4"/>
      <c r="T463" s="4"/>
      <c r="U463" s="4"/>
      <c r="V463" s="16"/>
      <c r="W463" s="4"/>
      <c r="X463" s="12"/>
      <c r="Y463" s="68"/>
      <c r="Z463" s="12"/>
      <c r="AA463" s="12"/>
      <c r="AB463" s="12"/>
    </row>
    <row r="464" spans="1:28" ht="24.95" customHeight="1" x14ac:dyDescent="0.3">
      <c r="A464" s="26" t="s">
        <v>68</v>
      </c>
      <c r="B464" s="10"/>
      <c r="C464" s="10"/>
      <c r="D464" s="10"/>
      <c r="E464" s="10" t="s">
        <v>31</v>
      </c>
      <c r="F464" s="10" t="s">
        <v>201</v>
      </c>
      <c r="G464" s="10" t="s">
        <v>443</v>
      </c>
      <c r="H464" s="5" t="s">
        <v>728</v>
      </c>
      <c r="I464" s="4"/>
      <c r="J464" s="4"/>
      <c r="K464" s="4"/>
      <c r="L464" s="4"/>
      <c r="M464" s="4"/>
      <c r="N464" s="4"/>
      <c r="O464" s="4"/>
      <c r="P464" s="4"/>
      <c r="Q464" s="4"/>
      <c r="R464" s="4"/>
      <c r="S464" s="4"/>
      <c r="T464" s="4"/>
      <c r="U464" s="4"/>
      <c r="V464" s="16"/>
      <c r="W464" s="4"/>
      <c r="X464" s="12"/>
      <c r="Y464" s="68"/>
      <c r="Z464" s="12"/>
      <c r="AA464" s="12"/>
      <c r="AB464" s="12"/>
    </row>
    <row r="465" spans="1:28" ht="24.95" customHeight="1" x14ac:dyDescent="0.3">
      <c r="A465" s="26" t="s">
        <v>68</v>
      </c>
      <c r="B465" s="10"/>
      <c r="C465" s="10"/>
      <c r="D465" s="10"/>
      <c r="E465" s="10" t="s">
        <v>31</v>
      </c>
      <c r="F465" s="10" t="s">
        <v>201</v>
      </c>
      <c r="G465" s="10" t="s">
        <v>446</v>
      </c>
      <c r="H465" s="5" t="s">
        <v>728</v>
      </c>
      <c r="I465" s="4"/>
      <c r="J465" s="4"/>
      <c r="K465" s="4"/>
      <c r="L465" s="4"/>
      <c r="M465" s="4"/>
      <c r="N465" s="4"/>
      <c r="O465" s="4"/>
      <c r="P465" s="4"/>
      <c r="Q465" s="4"/>
      <c r="R465" s="4"/>
      <c r="S465" s="4"/>
      <c r="T465" s="4"/>
      <c r="U465" s="4"/>
      <c r="V465" s="16"/>
      <c r="W465" s="4"/>
      <c r="X465" s="12"/>
      <c r="Y465" s="68"/>
      <c r="Z465" s="12"/>
      <c r="AA465" s="12"/>
      <c r="AB465" s="12"/>
    </row>
    <row r="466" spans="1:28" ht="24.95" customHeight="1" x14ac:dyDescent="0.3">
      <c r="A466" s="26" t="s">
        <v>68</v>
      </c>
      <c r="B466" s="10"/>
      <c r="C466" s="10"/>
      <c r="D466" s="10"/>
      <c r="E466" s="10" t="s">
        <v>31</v>
      </c>
      <c r="F466" s="10" t="s">
        <v>201</v>
      </c>
      <c r="G466" s="10" t="s">
        <v>447</v>
      </c>
      <c r="H466" s="5" t="s">
        <v>728</v>
      </c>
      <c r="I466" s="4"/>
      <c r="J466" s="4"/>
      <c r="K466" s="4"/>
      <c r="L466" s="4"/>
      <c r="M466" s="4"/>
      <c r="N466" s="4"/>
      <c r="O466" s="4"/>
      <c r="P466" s="4"/>
      <c r="Q466" s="4"/>
      <c r="R466" s="4"/>
      <c r="S466" s="4"/>
      <c r="T466" s="4"/>
      <c r="U466" s="4"/>
      <c r="V466" s="16"/>
      <c r="W466" s="4"/>
      <c r="X466" s="12"/>
      <c r="Y466" s="68"/>
      <c r="Z466" s="12"/>
      <c r="AA466" s="12"/>
      <c r="AB466" s="12"/>
    </row>
    <row r="467" spans="1:28" ht="24.95" customHeight="1" x14ac:dyDescent="0.3">
      <c r="A467" s="26" t="s">
        <v>68</v>
      </c>
      <c r="B467" s="10"/>
      <c r="C467" s="10"/>
      <c r="D467" s="10"/>
      <c r="E467" s="10" t="s">
        <v>31</v>
      </c>
      <c r="F467" s="10" t="s">
        <v>201</v>
      </c>
      <c r="G467" s="10" t="s">
        <v>448</v>
      </c>
      <c r="H467" s="5" t="s">
        <v>728</v>
      </c>
      <c r="I467" s="4"/>
      <c r="J467" s="4"/>
      <c r="K467" s="4"/>
      <c r="L467" s="4"/>
      <c r="M467" s="4"/>
      <c r="N467" s="4"/>
      <c r="O467" s="4"/>
      <c r="P467" s="4"/>
      <c r="Q467" s="4"/>
      <c r="R467" s="4"/>
      <c r="S467" s="4"/>
      <c r="T467" s="4"/>
      <c r="U467" s="4"/>
      <c r="V467" s="16"/>
      <c r="W467" s="4"/>
      <c r="X467" s="12"/>
      <c r="Y467" s="68"/>
      <c r="Z467" s="12"/>
      <c r="AA467" s="12"/>
      <c r="AB467" s="12"/>
    </row>
    <row r="468" spans="1:28" ht="24.95" customHeight="1" x14ac:dyDescent="0.3">
      <c r="A468" s="26" t="s">
        <v>68</v>
      </c>
      <c r="B468" s="10"/>
      <c r="C468" s="10"/>
      <c r="D468" s="10"/>
      <c r="E468" s="10" t="s">
        <v>31</v>
      </c>
      <c r="F468" s="10" t="s">
        <v>201</v>
      </c>
      <c r="G468" s="10" t="s">
        <v>449</v>
      </c>
      <c r="H468" s="5" t="s">
        <v>728</v>
      </c>
      <c r="I468" s="4"/>
      <c r="J468" s="4"/>
      <c r="K468" s="4"/>
      <c r="L468" s="4"/>
      <c r="M468" s="4"/>
      <c r="N468" s="4"/>
      <c r="O468" s="4"/>
      <c r="P468" s="4"/>
      <c r="Q468" s="4"/>
      <c r="R468" s="4"/>
      <c r="S468" s="4"/>
      <c r="T468" s="4"/>
      <c r="U468" s="4"/>
      <c r="V468" s="16"/>
      <c r="W468" s="4"/>
      <c r="X468" s="12"/>
      <c r="Y468" s="68"/>
      <c r="Z468" s="12"/>
      <c r="AA468" s="12"/>
      <c r="AB468" s="12"/>
    </row>
    <row r="469" spans="1:28" ht="24.95" customHeight="1" x14ac:dyDescent="0.3">
      <c r="A469" s="26" t="s">
        <v>68</v>
      </c>
      <c r="B469" s="10"/>
      <c r="C469" s="10"/>
      <c r="D469" s="10"/>
      <c r="E469" s="10" t="s">
        <v>31</v>
      </c>
      <c r="F469" s="10" t="s">
        <v>201</v>
      </c>
      <c r="G469" s="10" t="s">
        <v>450</v>
      </c>
      <c r="H469" s="5" t="s">
        <v>728</v>
      </c>
      <c r="I469" s="4"/>
      <c r="J469" s="4"/>
      <c r="K469" s="4"/>
      <c r="L469" s="4"/>
      <c r="M469" s="4"/>
      <c r="N469" s="4"/>
      <c r="O469" s="4"/>
      <c r="P469" s="4"/>
      <c r="Q469" s="4"/>
      <c r="R469" s="4"/>
      <c r="S469" s="4"/>
      <c r="T469" s="4"/>
      <c r="U469" s="4"/>
      <c r="V469" s="16"/>
      <c r="W469" s="4"/>
      <c r="X469" s="12"/>
      <c r="Y469" s="68"/>
      <c r="Z469" s="12"/>
      <c r="AA469" s="12"/>
      <c r="AB469" s="12"/>
    </row>
    <row r="470" spans="1:28" ht="24.95" customHeight="1" x14ac:dyDescent="0.3">
      <c r="A470" s="26" t="s">
        <v>68</v>
      </c>
      <c r="B470" s="10"/>
      <c r="C470" s="10"/>
      <c r="D470" s="10"/>
      <c r="E470" s="10" t="s">
        <v>31</v>
      </c>
      <c r="F470" s="10" t="s">
        <v>201</v>
      </c>
      <c r="G470" s="10" t="s">
        <v>451</v>
      </c>
      <c r="H470" s="5" t="s">
        <v>728</v>
      </c>
      <c r="I470" s="4"/>
      <c r="J470" s="4"/>
      <c r="K470" s="4"/>
      <c r="L470" s="4"/>
      <c r="M470" s="4"/>
      <c r="N470" s="4"/>
      <c r="O470" s="4"/>
      <c r="P470" s="4"/>
      <c r="Q470" s="4"/>
      <c r="R470" s="4"/>
      <c r="S470" s="4"/>
      <c r="T470" s="4"/>
      <c r="U470" s="4"/>
      <c r="V470" s="16"/>
      <c r="W470" s="4"/>
      <c r="X470" s="12"/>
      <c r="Y470" s="68"/>
      <c r="Z470" s="12"/>
      <c r="AA470" s="12"/>
      <c r="AB470" s="12"/>
    </row>
    <row r="471" spans="1:28" ht="24.95" customHeight="1" x14ac:dyDescent="0.3">
      <c r="A471" s="26" t="s">
        <v>68</v>
      </c>
      <c r="B471" s="10"/>
      <c r="C471" s="10"/>
      <c r="D471" s="10"/>
      <c r="E471" s="10" t="s">
        <v>31</v>
      </c>
      <c r="F471" s="10" t="s">
        <v>201</v>
      </c>
      <c r="G471" s="10" t="s">
        <v>452</v>
      </c>
      <c r="H471" s="5" t="s">
        <v>728</v>
      </c>
      <c r="I471" s="4"/>
      <c r="J471" s="4"/>
      <c r="K471" s="4"/>
      <c r="L471" s="4"/>
      <c r="M471" s="4"/>
      <c r="N471" s="4"/>
      <c r="O471" s="4"/>
      <c r="P471" s="4"/>
      <c r="Q471" s="4"/>
      <c r="R471" s="4"/>
      <c r="S471" s="4"/>
      <c r="T471" s="4"/>
      <c r="U471" s="4"/>
      <c r="V471" s="16"/>
      <c r="W471" s="4"/>
      <c r="X471" s="12"/>
      <c r="Y471" s="68"/>
      <c r="Z471" s="12"/>
      <c r="AA471" s="12"/>
      <c r="AB471" s="12"/>
    </row>
    <row r="472" spans="1:28" ht="24.95" customHeight="1" x14ac:dyDescent="0.3">
      <c r="A472" s="26" t="s">
        <v>68</v>
      </c>
      <c r="B472" s="10"/>
      <c r="C472" s="10"/>
      <c r="D472" s="10"/>
      <c r="E472" s="10" t="s">
        <v>31</v>
      </c>
      <c r="F472" s="10" t="s">
        <v>201</v>
      </c>
      <c r="G472" s="10" t="s">
        <v>453</v>
      </c>
      <c r="H472" s="5" t="s">
        <v>728</v>
      </c>
      <c r="I472" s="4"/>
      <c r="J472" s="4"/>
      <c r="K472" s="4"/>
      <c r="L472" s="4"/>
      <c r="M472" s="4"/>
      <c r="N472" s="4"/>
      <c r="O472" s="4"/>
      <c r="P472" s="4"/>
      <c r="Q472" s="4"/>
      <c r="R472" s="4"/>
      <c r="S472" s="4"/>
      <c r="T472" s="4"/>
      <c r="U472" s="4"/>
      <c r="V472" s="16"/>
      <c r="W472" s="4"/>
      <c r="X472" s="12"/>
      <c r="Y472" s="68"/>
      <c r="Z472" s="12"/>
      <c r="AA472" s="12"/>
      <c r="AB472" s="12"/>
    </row>
    <row r="473" spans="1:28" ht="24.95" customHeight="1" x14ac:dyDescent="0.3">
      <c r="A473" s="26" t="s">
        <v>68</v>
      </c>
      <c r="B473" s="10"/>
      <c r="C473" s="10"/>
      <c r="D473" s="10"/>
      <c r="E473" s="10" t="s">
        <v>31</v>
      </c>
      <c r="F473" s="10" t="s">
        <v>201</v>
      </c>
      <c r="G473" s="10" t="s">
        <v>454</v>
      </c>
      <c r="H473" s="5" t="s">
        <v>728</v>
      </c>
      <c r="I473" s="4"/>
      <c r="J473" s="4"/>
      <c r="K473" s="4"/>
      <c r="L473" s="4"/>
      <c r="M473" s="4"/>
      <c r="N473" s="4"/>
      <c r="O473" s="4"/>
      <c r="P473" s="4"/>
      <c r="Q473" s="4"/>
      <c r="R473" s="4"/>
      <c r="S473" s="4"/>
      <c r="T473" s="4"/>
      <c r="U473" s="4"/>
      <c r="V473" s="16"/>
      <c r="W473" s="4"/>
      <c r="X473" s="12"/>
      <c r="Y473" s="68"/>
      <c r="Z473" s="12"/>
      <c r="AA473" s="12"/>
      <c r="AB473" s="12"/>
    </row>
    <row r="474" spans="1:28" ht="24.95" customHeight="1" x14ac:dyDescent="0.3">
      <c r="A474" s="26" t="s">
        <v>68</v>
      </c>
      <c r="B474" s="10"/>
      <c r="C474" s="10"/>
      <c r="D474" s="10"/>
      <c r="E474" s="10" t="s">
        <v>31</v>
      </c>
      <c r="F474" s="10" t="s">
        <v>201</v>
      </c>
      <c r="G474" s="10" t="s">
        <v>455</v>
      </c>
      <c r="H474" s="5" t="s">
        <v>728</v>
      </c>
      <c r="I474" s="4"/>
      <c r="J474" s="4"/>
      <c r="K474" s="4"/>
      <c r="L474" s="4"/>
      <c r="M474" s="4"/>
      <c r="N474" s="4"/>
      <c r="O474" s="4"/>
      <c r="P474" s="4"/>
      <c r="Q474" s="4"/>
      <c r="R474" s="4"/>
      <c r="S474" s="4"/>
      <c r="T474" s="4"/>
      <c r="U474" s="4"/>
      <c r="V474" s="16"/>
      <c r="W474" s="4"/>
      <c r="X474" s="12"/>
      <c r="Y474" s="68"/>
      <c r="Z474" s="12"/>
      <c r="AA474" s="12"/>
      <c r="AB474" s="12"/>
    </row>
    <row r="475" spans="1:28" ht="24.95" customHeight="1" x14ac:dyDescent="0.3">
      <c r="A475" s="26" t="s">
        <v>68</v>
      </c>
      <c r="B475" s="10"/>
      <c r="C475" s="10"/>
      <c r="D475" s="10"/>
      <c r="E475" s="10" t="s">
        <v>31</v>
      </c>
      <c r="F475" s="10" t="s">
        <v>201</v>
      </c>
      <c r="G475" s="10" t="s">
        <v>456</v>
      </c>
      <c r="H475" s="5" t="s">
        <v>728</v>
      </c>
      <c r="I475" s="4"/>
      <c r="J475" s="4"/>
      <c r="K475" s="4"/>
      <c r="L475" s="4"/>
      <c r="M475" s="4"/>
      <c r="N475" s="4"/>
      <c r="O475" s="4"/>
      <c r="P475" s="4"/>
      <c r="Q475" s="4"/>
      <c r="R475" s="4"/>
      <c r="S475" s="4"/>
      <c r="T475" s="4"/>
      <c r="U475" s="4"/>
      <c r="V475" s="16"/>
      <c r="W475" s="4"/>
      <c r="X475" s="12"/>
      <c r="Y475" s="68"/>
      <c r="Z475" s="12"/>
      <c r="AA475" s="12"/>
      <c r="AB475" s="12"/>
    </row>
    <row r="476" spans="1:28" ht="24.95" customHeight="1" x14ac:dyDescent="0.3">
      <c r="A476" s="26" t="s">
        <v>68</v>
      </c>
      <c r="B476" s="10"/>
      <c r="C476" s="10"/>
      <c r="D476" s="10"/>
      <c r="E476" s="10" t="s">
        <v>31</v>
      </c>
      <c r="F476" s="10" t="s">
        <v>201</v>
      </c>
      <c r="G476" s="10" t="s">
        <v>457</v>
      </c>
      <c r="H476" s="5" t="s">
        <v>728</v>
      </c>
      <c r="I476" s="4"/>
      <c r="J476" s="4"/>
      <c r="K476" s="4"/>
      <c r="L476" s="4"/>
      <c r="M476" s="4"/>
      <c r="N476" s="4"/>
      <c r="O476" s="4"/>
      <c r="P476" s="4"/>
      <c r="Q476" s="4"/>
      <c r="R476" s="4"/>
      <c r="S476" s="4"/>
      <c r="T476" s="4"/>
      <c r="U476" s="4"/>
      <c r="V476" s="16"/>
      <c r="W476" s="4"/>
      <c r="X476" s="12"/>
      <c r="Y476" s="68"/>
      <c r="Z476" s="12"/>
      <c r="AA476" s="12"/>
      <c r="AB476" s="12"/>
    </row>
    <row r="477" spans="1:28" ht="24.95" customHeight="1" x14ac:dyDescent="0.3">
      <c r="A477" s="26" t="s">
        <v>68</v>
      </c>
      <c r="B477" s="10"/>
      <c r="C477" s="10"/>
      <c r="D477" s="10"/>
      <c r="E477" s="10" t="s">
        <v>31</v>
      </c>
      <c r="F477" s="10" t="s">
        <v>201</v>
      </c>
      <c r="G477" s="10" t="s">
        <v>458</v>
      </c>
      <c r="H477" s="5" t="s">
        <v>728</v>
      </c>
      <c r="I477" s="4"/>
      <c r="J477" s="4"/>
      <c r="K477" s="4"/>
      <c r="L477" s="4"/>
      <c r="M477" s="4"/>
      <c r="N477" s="4"/>
      <c r="O477" s="4"/>
      <c r="P477" s="4"/>
      <c r="Q477" s="4"/>
      <c r="R477" s="4"/>
      <c r="S477" s="4"/>
      <c r="T477" s="4"/>
      <c r="U477" s="4"/>
      <c r="V477" s="16"/>
      <c r="W477" s="4"/>
      <c r="X477" s="12"/>
      <c r="Y477" s="68"/>
      <c r="Z477" s="12"/>
      <c r="AA477" s="12"/>
      <c r="AB477" s="12"/>
    </row>
    <row r="478" spans="1:28" ht="24.95" customHeight="1" x14ac:dyDescent="0.3">
      <c r="A478" s="26" t="s">
        <v>68</v>
      </c>
      <c r="B478" s="10"/>
      <c r="C478" s="10"/>
      <c r="D478" s="10"/>
      <c r="E478" s="10" t="s">
        <v>31</v>
      </c>
      <c r="F478" s="10" t="s">
        <v>201</v>
      </c>
      <c r="G478" s="10" t="s">
        <v>459</v>
      </c>
      <c r="H478" s="5" t="s">
        <v>728</v>
      </c>
      <c r="I478" s="4"/>
      <c r="J478" s="4"/>
      <c r="K478" s="4"/>
      <c r="L478" s="4"/>
      <c r="M478" s="4"/>
      <c r="N478" s="4"/>
      <c r="O478" s="4"/>
      <c r="P478" s="4"/>
      <c r="Q478" s="4"/>
      <c r="R478" s="4"/>
      <c r="S478" s="4"/>
      <c r="T478" s="4"/>
      <c r="U478" s="4"/>
      <c r="V478" s="16"/>
      <c r="W478" s="4"/>
      <c r="X478" s="12"/>
      <c r="Y478" s="68"/>
      <c r="Z478" s="12"/>
      <c r="AA478" s="12"/>
      <c r="AB478" s="12"/>
    </row>
    <row r="479" spans="1:28" ht="24.95" customHeight="1" x14ac:dyDescent="0.3">
      <c r="A479" s="26" t="s">
        <v>68</v>
      </c>
      <c r="B479" s="10"/>
      <c r="C479" s="10"/>
      <c r="D479" s="10"/>
      <c r="E479" s="10" t="s">
        <v>31</v>
      </c>
      <c r="F479" s="10" t="s">
        <v>201</v>
      </c>
      <c r="G479" s="10" t="s">
        <v>460</v>
      </c>
      <c r="H479" s="5" t="s">
        <v>728</v>
      </c>
      <c r="I479" s="4"/>
      <c r="J479" s="4"/>
      <c r="K479" s="4"/>
      <c r="L479" s="4"/>
      <c r="M479" s="4"/>
      <c r="N479" s="4"/>
      <c r="O479" s="4"/>
      <c r="P479" s="4"/>
      <c r="Q479" s="4"/>
      <c r="R479" s="4"/>
      <c r="S479" s="4"/>
      <c r="T479" s="4"/>
      <c r="U479" s="4"/>
      <c r="V479" s="16"/>
      <c r="W479" s="4"/>
      <c r="X479" s="12"/>
      <c r="Y479" s="68"/>
      <c r="Z479" s="12"/>
      <c r="AA479" s="12"/>
      <c r="AB479" s="12"/>
    </row>
    <row r="480" spans="1:28" ht="24.95" customHeight="1" x14ac:dyDescent="0.3">
      <c r="A480" s="26" t="s">
        <v>68</v>
      </c>
      <c r="B480" s="10"/>
      <c r="C480" s="10"/>
      <c r="D480" s="10"/>
      <c r="E480" s="10" t="s">
        <v>31</v>
      </c>
      <c r="F480" s="10" t="s">
        <v>201</v>
      </c>
      <c r="G480" s="10" t="s">
        <v>461</v>
      </c>
      <c r="H480" s="5" t="s">
        <v>728</v>
      </c>
      <c r="I480" s="4"/>
      <c r="J480" s="4"/>
      <c r="K480" s="4"/>
      <c r="L480" s="4"/>
      <c r="M480" s="4"/>
      <c r="N480" s="4"/>
      <c r="O480" s="4"/>
      <c r="P480" s="4"/>
      <c r="Q480" s="4"/>
      <c r="R480" s="4"/>
      <c r="S480" s="4"/>
      <c r="T480" s="4"/>
      <c r="U480" s="4"/>
      <c r="V480" s="16"/>
      <c r="W480" s="4"/>
      <c r="X480" s="12"/>
      <c r="Y480" s="68"/>
      <c r="Z480" s="12"/>
      <c r="AA480" s="12"/>
      <c r="AB480" s="12"/>
    </row>
    <row r="481" spans="1:28" ht="24.95" customHeight="1" x14ac:dyDescent="0.3">
      <c r="A481" s="26" t="s">
        <v>68</v>
      </c>
      <c r="B481" s="10"/>
      <c r="C481" s="10"/>
      <c r="D481" s="10"/>
      <c r="E481" s="10" t="s">
        <v>31</v>
      </c>
      <c r="F481" s="10" t="s">
        <v>201</v>
      </c>
      <c r="G481" s="10" t="s">
        <v>462</v>
      </c>
      <c r="H481" s="5" t="s">
        <v>728</v>
      </c>
      <c r="I481" s="4"/>
      <c r="J481" s="4"/>
      <c r="K481" s="4"/>
      <c r="L481" s="4"/>
      <c r="M481" s="4"/>
      <c r="N481" s="4"/>
      <c r="O481" s="4"/>
      <c r="P481" s="4"/>
      <c r="Q481" s="4"/>
      <c r="R481" s="4"/>
      <c r="S481" s="4"/>
      <c r="T481" s="4"/>
      <c r="U481" s="4"/>
      <c r="V481" s="16"/>
      <c r="W481" s="4"/>
      <c r="X481" s="12"/>
      <c r="Y481" s="68"/>
      <c r="Z481" s="12"/>
      <c r="AA481" s="12"/>
      <c r="AB481" s="12"/>
    </row>
    <row r="482" spans="1:28" ht="24.95" customHeight="1" x14ac:dyDescent="0.3">
      <c r="A482" s="26" t="s">
        <v>68</v>
      </c>
      <c r="B482" s="10"/>
      <c r="C482" s="10"/>
      <c r="D482" s="10"/>
      <c r="E482" s="10" t="s">
        <v>31</v>
      </c>
      <c r="F482" s="10" t="s">
        <v>201</v>
      </c>
      <c r="G482" s="10" t="s">
        <v>463</v>
      </c>
      <c r="H482" s="5" t="s">
        <v>728</v>
      </c>
      <c r="I482" s="4"/>
      <c r="J482" s="4"/>
      <c r="K482" s="4"/>
      <c r="L482" s="4"/>
      <c r="M482" s="4"/>
      <c r="N482" s="4"/>
      <c r="O482" s="4"/>
      <c r="P482" s="4"/>
      <c r="Q482" s="4"/>
      <c r="R482" s="4"/>
      <c r="S482" s="4"/>
      <c r="T482" s="4"/>
      <c r="U482" s="4"/>
      <c r="V482" s="16"/>
      <c r="W482" s="4"/>
      <c r="X482" s="12"/>
      <c r="Y482" s="68"/>
      <c r="Z482" s="12"/>
      <c r="AA482" s="12"/>
      <c r="AB482" s="12"/>
    </row>
    <row r="483" spans="1:28" ht="24.95" customHeight="1" x14ac:dyDescent="0.3">
      <c r="A483" s="26" t="s">
        <v>68</v>
      </c>
      <c r="B483" s="10"/>
      <c r="C483" s="10"/>
      <c r="D483" s="10"/>
      <c r="E483" s="10" t="s">
        <v>31</v>
      </c>
      <c r="F483" s="10" t="s">
        <v>201</v>
      </c>
      <c r="G483" s="10" t="s">
        <v>464</v>
      </c>
      <c r="H483" s="5" t="s">
        <v>728</v>
      </c>
      <c r="I483" s="4"/>
      <c r="J483" s="4"/>
      <c r="K483" s="4"/>
      <c r="L483" s="4"/>
      <c r="M483" s="4"/>
      <c r="N483" s="4"/>
      <c r="O483" s="4"/>
      <c r="P483" s="4"/>
      <c r="Q483" s="4"/>
      <c r="R483" s="4"/>
      <c r="S483" s="4"/>
      <c r="T483" s="4"/>
      <c r="U483" s="4"/>
      <c r="V483" s="16"/>
      <c r="W483" s="4"/>
      <c r="X483" s="12"/>
      <c r="Y483" s="68"/>
      <c r="Z483" s="12"/>
      <c r="AA483" s="12"/>
      <c r="AB483" s="12"/>
    </row>
    <row r="484" spans="1:28" ht="24.95" customHeight="1" x14ac:dyDescent="0.3">
      <c r="A484" s="26" t="s">
        <v>68</v>
      </c>
      <c r="B484" s="10"/>
      <c r="C484" s="10"/>
      <c r="D484" s="10"/>
      <c r="E484" s="10" t="s">
        <v>31</v>
      </c>
      <c r="F484" s="10" t="s">
        <v>201</v>
      </c>
      <c r="G484" s="10" t="s">
        <v>465</v>
      </c>
      <c r="H484" s="5" t="s">
        <v>728</v>
      </c>
      <c r="I484" s="4"/>
      <c r="J484" s="4"/>
      <c r="K484" s="4"/>
      <c r="L484" s="4"/>
      <c r="M484" s="4"/>
      <c r="N484" s="4"/>
      <c r="O484" s="4"/>
      <c r="P484" s="4"/>
      <c r="Q484" s="4"/>
      <c r="R484" s="4"/>
      <c r="S484" s="4"/>
      <c r="T484" s="4"/>
      <c r="U484" s="4"/>
      <c r="V484" s="16"/>
      <c r="W484" s="4"/>
      <c r="X484" s="12"/>
      <c r="Y484" s="68"/>
      <c r="Z484" s="12"/>
      <c r="AA484" s="12"/>
      <c r="AB484" s="12"/>
    </row>
    <row r="485" spans="1:28" ht="24.95" customHeight="1" x14ac:dyDescent="0.3">
      <c r="A485" s="26" t="s">
        <v>68</v>
      </c>
      <c r="B485" s="10"/>
      <c r="C485" s="10"/>
      <c r="D485" s="10"/>
      <c r="E485" s="10" t="s">
        <v>31</v>
      </c>
      <c r="F485" s="10" t="s">
        <v>201</v>
      </c>
      <c r="G485" s="10" t="s">
        <v>466</v>
      </c>
      <c r="H485" s="5" t="s">
        <v>728</v>
      </c>
      <c r="I485" s="4"/>
      <c r="J485" s="4"/>
      <c r="K485" s="4"/>
      <c r="L485" s="4"/>
      <c r="M485" s="4"/>
      <c r="N485" s="4"/>
      <c r="O485" s="4"/>
      <c r="P485" s="4"/>
      <c r="Q485" s="4"/>
      <c r="R485" s="4"/>
      <c r="S485" s="4"/>
      <c r="T485" s="4"/>
      <c r="U485" s="4"/>
      <c r="V485" s="16"/>
      <c r="W485" s="4"/>
      <c r="X485" s="12"/>
      <c r="Y485" s="68"/>
      <c r="Z485" s="12"/>
      <c r="AA485" s="12"/>
      <c r="AB485" s="12"/>
    </row>
    <row r="486" spans="1:28" ht="24.95" customHeight="1" x14ac:dyDescent="0.3">
      <c r="A486" s="26" t="s">
        <v>68</v>
      </c>
      <c r="B486" s="10"/>
      <c r="C486" s="10"/>
      <c r="D486" s="10"/>
      <c r="E486" s="10" t="s">
        <v>31</v>
      </c>
      <c r="F486" s="10" t="s">
        <v>201</v>
      </c>
      <c r="G486" s="10" t="s">
        <v>467</v>
      </c>
      <c r="H486" s="5" t="s">
        <v>728</v>
      </c>
      <c r="I486" s="4"/>
      <c r="J486" s="4"/>
      <c r="K486" s="4"/>
      <c r="L486" s="4"/>
      <c r="M486" s="4"/>
      <c r="N486" s="4"/>
      <c r="O486" s="4"/>
      <c r="P486" s="4"/>
      <c r="Q486" s="4"/>
      <c r="R486" s="4"/>
      <c r="S486" s="4"/>
      <c r="T486" s="4"/>
      <c r="U486" s="4"/>
      <c r="V486" s="16"/>
      <c r="W486" s="4"/>
      <c r="X486" s="12"/>
      <c r="Y486" s="68"/>
      <c r="Z486" s="12"/>
      <c r="AA486" s="12"/>
      <c r="AB486" s="12"/>
    </row>
    <row r="487" spans="1:28" ht="24.95" customHeight="1" x14ac:dyDescent="0.3">
      <c r="A487" s="26" t="s">
        <v>68</v>
      </c>
      <c r="B487" s="10"/>
      <c r="C487" s="10"/>
      <c r="D487" s="10"/>
      <c r="E487" s="10" t="s">
        <v>31</v>
      </c>
      <c r="F487" s="10" t="s">
        <v>201</v>
      </c>
      <c r="G487" s="10" t="s">
        <v>468</v>
      </c>
      <c r="H487" s="5" t="s">
        <v>728</v>
      </c>
      <c r="I487" s="4"/>
      <c r="J487" s="4"/>
      <c r="K487" s="4"/>
      <c r="L487" s="4"/>
      <c r="M487" s="4"/>
      <c r="N487" s="4"/>
      <c r="O487" s="4"/>
      <c r="P487" s="4"/>
      <c r="Q487" s="4"/>
      <c r="R487" s="4"/>
      <c r="S487" s="4"/>
      <c r="T487" s="4"/>
      <c r="U487" s="4"/>
      <c r="V487" s="16"/>
      <c r="W487" s="4"/>
      <c r="X487" s="12"/>
      <c r="Y487" s="68"/>
      <c r="Z487" s="12"/>
      <c r="AA487" s="12"/>
      <c r="AB487" s="12"/>
    </row>
    <row r="488" spans="1:28" ht="24.95" customHeight="1" x14ac:dyDescent="0.3">
      <c r="A488" s="26" t="s">
        <v>68</v>
      </c>
      <c r="B488" s="10"/>
      <c r="C488" s="10"/>
      <c r="D488" s="10"/>
      <c r="E488" s="10" t="s">
        <v>31</v>
      </c>
      <c r="F488" s="10" t="s">
        <v>201</v>
      </c>
      <c r="G488" s="10" t="s">
        <v>469</v>
      </c>
      <c r="H488" s="5" t="s">
        <v>728</v>
      </c>
      <c r="I488" s="4"/>
      <c r="J488" s="4"/>
      <c r="K488" s="4"/>
      <c r="L488" s="4"/>
      <c r="M488" s="4"/>
      <c r="N488" s="4"/>
      <c r="O488" s="4"/>
      <c r="P488" s="4"/>
      <c r="Q488" s="4"/>
      <c r="R488" s="4"/>
      <c r="S488" s="4"/>
      <c r="T488" s="4"/>
      <c r="U488" s="4"/>
      <c r="V488" s="16"/>
      <c r="W488" s="4"/>
      <c r="X488" s="12"/>
      <c r="Y488" s="68"/>
      <c r="Z488" s="12"/>
      <c r="AA488" s="12"/>
      <c r="AB488" s="12"/>
    </row>
    <row r="489" spans="1:28" ht="24.95" customHeight="1" x14ac:dyDescent="0.3">
      <c r="A489" s="26" t="s">
        <v>68</v>
      </c>
      <c r="B489" s="10"/>
      <c r="C489" s="10"/>
      <c r="D489" s="10"/>
      <c r="E489" s="10" t="s">
        <v>31</v>
      </c>
      <c r="F489" s="10" t="s">
        <v>201</v>
      </c>
      <c r="G489" s="10" t="s">
        <v>470</v>
      </c>
      <c r="H489" s="5" t="s">
        <v>728</v>
      </c>
      <c r="I489" s="4"/>
      <c r="J489" s="4"/>
      <c r="K489" s="4"/>
      <c r="L489" s="4"/>
      <c r="M489" s="4"/>
      <c r="N489" s="4"/>
      <c r="O489" s="4"/>
      <c r="P489" s="4"/>
      <c r="Q489" s="4"/>
      <c r="R489" s="4"/>
      <c r="S489" s="4"/>
      <c r="T489" s="4"/>
      <c r="U489" s="4"/>
      <c r="V489" s="16"/>
      <c r="W489" s="4"/>
      <c r="X489" s="12"/>
      <c r="Y489" s="68"/>
      <c r="Z489" s="12"/>
      <c r="AA489" s="12"/>
      <c r="AB489" s="12"/>
    </row>
    <row r="490" spans="1:28" s="10" customFormat="1" ht="24.95" customHeight="1" x14ac:dyDescent="0.3">
      <c r="A490" s="26" t="s">
        <v>68</v>
      </c>
      <c r="E490" s="10" t="s">
        <v>31</v>
      </c>
      <c r="F490" s="10" t="s">
        <v>201</v>
      </c>
      <c r="G490" s="10" t="s">
        <v>471</v>
      </c>
      <c r="H490" s="5" t="s">
        <v>728</v>
      </c>
      <c r="I490" s="4"/>
      <c r="J490" s="4"/>
      <c r="K490" s="4"/>
      <c r="L490" s="4"/>
      <c r="M490" s="4"/>
      <c r="N490" s="4"/>
      <c r="O490" s="4"/>
      <c r="P490" s="4"/>
      <c r="Q490" s="4"/>
      <c r="R490" s="4"/>
      <c r="S490" s="4"/>
      <c r="T490" s="4"/>
      <c r="U490" s="4"/>
      <c r="V490" s="16"/>
      <c r="W490" s="4"/>
      <c r="X490" s="12"/>
      <c r="Y490" s="68"/>
      <c r="Z490" s="12"/>
      <c r="AA490" s="12"/>
      <c r="AB490" s="12"/>
    </row>
    <row r="491" spans="1:28" s="10" customFormat="1" ht="24.95" customHeight="1" x14ac:dyDescent="0.3">
      <c r="A491" s="26" t="s">
        <v>68</v>
      </c>
      <c r="E491" s="10" t="s">
        <v>31</v>
      </c>
      <c r="F491" s="10" t="s">
        <v>201</v>
      </c>
      <c r="G491" s="10" t="s">
        <v>472</v>
      </c>
      <c r="H491" s="5" t="s">
        <v>728</v>
      </c>
      <c r="I491" s="4"/>
      <c r="J491" s="4"/>
      <c r="K491" s="4"/>
      <c r="L491" s="4"/>
      <c r="M491" s="4"/>
      <c r="N491" s="4"/>
      <c r="O491" s="4"/>
      <c r="P491" s="4"/>
      <c r="Q491" s="4"/>
      <c r="R491" s="4"/>
      <c r="S491" s="4"/>
      <c r="T491" s="4"/>
      <c r="U491" s="4"/>
      <c r="V491" s="16"/>
      <c r="W491" s="4"/>
      <c r="X491" s="12"/>
      <c r="Y491" s="68"/>
      <c r="Z491" s="12"/>
      <c r="AA491" s="12"/>
      <c r="AB491" s="12"/>
    </row>
    <row r="492" spans="1:28" s="10" customFormat="1" ht="24.95" customHeight="1" x14ac:dyDescent="0.3">
      <c r="A492" s="26" t="s">
        <v>68</v>
      </c>
      <c r="E492" s="10" t="s">
        <v>31</v>
      </c>
      <c r="F492" s="10" t="s">
        <v>201</v>
      </c>
      <c r="G492" s="10" t="s">
        <v>473</v>
      </c>
      <c r="H492" s="5" t="s">
        <v>728</v>
      </c>
      <c r="I492" s="4"/>
      <c r="J492" s="4"/>
      <c r="K492" s="4"/>
      <c r="L492" s="4"/>
      <c r="M492" s="4"/>
      <c r="N492" s="4"/>
      <c r="O492" s="4"/>
      <c r="P492" s="4"/>
      <c r="Q492" s="4"/>
      <c r="R492" s="4"/>
      <c r="S492" s="4"/>
      <c r="T492" s="4"/>
      <c r="U492" s="4"/>
      <c r="V492" s="16"/>
      <c r="W492" s="4"/>
      <c r="X492" s="12"/>
      <c r="Y492" s="68"/>
      <c r="Z492" s="12"/>
      <c r="AA492" s="12"/>
      <c r="AB492" s="12"/>
    </row>
    <row r="493" spans="1:28" ht="24.95" customHeight="1" x14ac:dyDescent="0.3">
      <c r="A493" s="26" t="s">
        <v>68</v>
      </c>
      <c r="B493" s="10"/>
      <c r="C493" s="10"/>
      <c r="D493" s="10"/>
      <c r="E493" s="10" t="s">
        <v>31</v>
      </c>
      <c r="F493" s="10" t="s">
        <v>201</v>
      </c>
      <c r="G493" s="10" t="s">
        <v>474</v>
      </c>
      <c r="H493" s="5" t="s">
        <v>728</v>
      </c>
      <c r="I493" s="4"/>
      <c r="J493" s="4"/>
      <c r="K493" s="4"/>
      <c r="L493" s="4"/>
      <c r="M493" s="4"/>
      <c r="N493" s="4"/>
      <c r="O493" s="4"/>
      <c r="P493" s="4"/>
      <c r="Q493" s="4"/>
      <c r="R493" s="4"/>
      <c r="S493" s="4"/>
      <c r="T493" s="4"/>
      <c r="U493" s="4"/>
      <c r="V493" s="16"/>
      <c r="W493" s="4"/>
      <c r="X493" s="12"/>
      <c r="Y493" s="68"/>
      <c r="Z493" s="12"/>
      <c r="AA493" s="12"/>
      <c r="AB493" s="12"/>
    </row>
    <row r="494" spans="1:28" ht="24.95" customHeight="1" x14ac:dyDescent="0.3">
      <c r="A494" s="26" t="s">
        <v>68</v>
      </c>
      <c r="B494" s="10"/>
      <c r="C494" s="10"/>
      <c r="D494" s="10"/>
      <c r="E494" s="10" t="s">
        <v>31</v>
      </c>
      <c r="F494" s="10" t="s">
        <v>201</v>
      </c>
      <c r="G494" s="10" t="s">
        <v>475</v>
      </c>
      <c r="H494" s="5" t="s">
        <v>728</v>
      </c>
      <c r="I494" s="4"/>
      <c r="J494" s="4"/>
      <c r="K494" s="4"/>
      <c r="L494" s="4"/>
      <c r="M494" s="4"/>
      <c r="N494" s="4"/>
      <c r="O494" s="4"/>
      <c r="P494" s="4"/>
      <c r="Q494" s="4"/>
      <c r="R494" s="4"/>
      <c r="S494" s="4"/>
      <c r="T494" s="4"/>
      <c r="U494" s="4"/>
      <c r="V494" s="16"/>
      <c r="W494" s="4"/>
      <c r="X494" s="12"/>
      <c r="Y494" s="68"/>
      <c r="Z494" s="12"/>
      <c r="AA494" s="12"/>
      <c r="AB494" s="12"/>
    </row>
    <row r="495" spans="1:28" ht="24.95" customHeight="1" x14ac:dyDescent="0.3">
      <c r="A495" s="26" t="s">
        <v>68</v>
      </c>
      <c r="B495" s="10"/>
      <c r="C495" s="10"/>
      <c r="D495" s="10"/>
      <c r="E495" s="10" t="s">
        <v>31</v>
      </c>
      <c r="F495" s="10" t="s">
        <v>201</v>
      </c>
      <c r="G495" s="10" t="s">
        <v>476</v>
      </c>
      <c r="H495" s="5" t="s">
        <v>728</v>
      </c>
      <c r="I495" s="4"/>
      <c r="J495" s="4"/>
      <c r="K495" s="4"/>
      <c r="L495" s="4"/>
      <c r="M495" s="4"/>
      <c r="N495" s="4"/>
      <c r="O495" s="4"/>
      <c r="P495" s="4"/>
      <c r="Q495" s="4"/>
      <c r="R495" s="4"/>
      <c r="S495" s="4"/>
      <c r="T495" s="4"/>
      <c r="U495" s="4"/>
      <c r="V495" s="16"/>
      <c r="W495" s="4"/>
      <c r="X495" s="12"/>
      <c r="Y495" s="68"/>
      <c r="Z495" s="12"/>
      <c r="AA495" s="12"/>
      <c r="AB495" s="12"/>
    </row>
    <row r="496" spans="1:28" ht="24.95" customHeight="1" x14ac:dyDescent="0.3">
      <c r="A496" s="26" t="s">
        <v>68</v>
      </c>
      <c r="B496" s="10"/>
      <c r="C496" s="10"/>
      <c r="D496" s="10"/>
      <c r="E496" s="10" t="s">
        <v>31</v>
      </c>
      <c r="F496" s="10" t="s">
        <v>201</v>
      </c>
      <c r="G496" s="10" t="s">
        <v>477</v>
      </c>
      <c r="H496" s="5" t="s">
        <v>728</v>
      </c>
      <c r="I496" s="4"/>
      <c r="J496" s="4"/>
      <c r="K496" s="4"/>
      <c r="L496" s="4"/>
      <c r="M496" s="4"/>
      <c r="N496" s="4"/>
      <c r="O496" s="4"/>
      <c r="P496" s="4"/>
      <c r="Q496" s="4"/>
      <c r="R496" s="4"/>
      <c r="S496" s="4"/>
      <c r="T496" s="4"/>
      <c r="U496" s="4"/>
      <c r="V496" s="16"/>
      <c r="W496" s="4"/>
      <c r="X496" s="12"/>
      <c r="Y496" s="68"/>
      <c r="Z496" s="12"/>
      <c r="AA496" s="12"/>
      <c r="AB496" s="12"/>
    </row>
    <row r="497" spans="1:28" ht="24.95" customHeight="1" x14ac:dyDescent="0.3">
      <c r="A497" s="26" t="s">
        <v>68</v>
      </c>
      <c r="B497" s="10"/>
      <c r="C497" s="10"/>
      <c r="D497" s="10"/>
      <c r="E497" s="10" t="s">
        <v>31</v>
      </c>
      <c r="F497" s="10" t="s">
        <v>201</v>
      </c>
      <c r="G497" s="10" t="s">
        <v>478</v>
      </c>
      <c r="H497" s="5" t="s">
        <v>728</v>
      </c>
      <c r="I497" s="4"/>
      <c r="J497" s="4"/>
      <c r="K497" s="4"/>
      <c r="L497" s="4"/>
      <c r="M497" s="4"/>
      <c r="N497" s="4"/>
      <c r="O497" s="4"/>
      <c r="P497" s="4"/>
      <c r="Q497" s="4"/>
      <c r="R497" s="4"/>
      <c r="S497" s="4"/>
      <c r="T497" s="4"/>
      <c r="U497" s="4"/>
      <c r="V497" s="16"/>
      <c r="W497" s="4"/>
      <c r="X497" s="12"/>
      <c r="Y497" s="68"/>
      <c r="Z497" s="12"/>
      <c r="AA497" s="12"/>
      <c r="AB497" s="12"/>
    </row>
    <row r="498" spans="1:28" ht="24.95" customHeight="1" x14ac:dyDescent="0.3">
      <c r="A498" s="26" t="s">
        <v>68</v>
      </c>
      <c r="B498" s="10"/>
      <c r="C498" s="10"/>
      <c r="D498" s="10"/>
      <c r="E498" s="10" t="s">
        <v>31</v>
      </c>
      <c r="F498" s="10" t="s">
        <v>201</v>
      </c>
      <c r="G498" s="10" t="s">
        <v>483</v>
      </c>
      <c r="H498" s="5" t="s">
        <v>728</v>
      </c>
      <c r="I498" s="4"/>
      <c r="J498" s="4"/>
      <c r="K498" s="4"/>
      <c r="L498" s="4"/>
      <c r="M498" s="4"/>
      <c r="N498" s="4"/>
      <c r="O498" s="4"/>
      <c r="P498" s="4"/>
      <c r="Q498" s="4"/>
      <c r="R498" s="4"/>
      <c r="S498" s="4"/>
      <c r="T498" s="4"/>
      <c r="U498" s="4"/>
      <c r="V498" s="16"/>
      <c r="W498" s="4"/>
      <c r="X498" s="12"/>
      <c r="Y498" s="68"/>
      <c r="Z498" s="12"/>
      <c r="AA498" s="12"/>
      <c r="AB498" s="12"/>
    </row>
    <row r="499" spans="1:28" ht="24.95" customHeight="1" x14ac:dyDescent="0.3">
      <c r="A499" s="26" t="s">
        <v>68</v>
      </c>
      <c r="B499" s="10"/>
      <c r="C499" s="10"/>
      <c r="D499" s="10"/>
      <c r="E499" s="10" t="s">
        <v>31</v>
      </c>
      <c r="F499" s="10" t="s">
        <v>201</v>
      </c>
      <c r="G499" s="10" t="s">
        <v>484</v>
      </c>
      <c r="H499" s="5" t="s">
        <v>728</v>
      </c>
      <c r="I499" s="4"/>
      <c r="J499" s="4"/>
      <c r="K499" s="4"/>
      <c r="L499" s="4"/>
      <c r="M499" s="4"/>
      <c r="N499" s="4"/>
      <c r="O499" s="4"/>
      <c r="P499" s="4"/>
      <c r="Q499" s="4"/>
      <c r="R499" s="4"/>
      <c r="S499" s="4"/>
      <c r="T499" s="4"/>
      <c r="U499" s="4"/>
      <c r="V499" s="16"/>
      <c r="W499" s="4"/>
      <c r="X499" s="12"/>
      <c r="Y499" s="68"/>
      <c r="Z499" s="12"/>
      <c r="AA499" s="12"/>
      <c r="AB499" s="12"/>
    </row>
    <row r="500" spans="1:28" ht="24.95" customHeight="1" x14ac:dyDescent="0.3">
      <c r="A500" s="26" t="s">
        <v>68</v>
      </c>
      <c r="B500" s="10"/>
      <c r="C500" s="10"/>
      <c r="D500" s="10"/>
      <c r="E500" s="10" t="s">
        <v>31</v>
      </c>
      <c r="F500" s="10" t="s">
        <v>201</v>
      </c>
      <c r="G500" s="10" t="s">
        <v>485</v>
      </c>
      <c r="H500" s="5" t="s">
        <v>728</v>
      </c>
      <c r="I500" s="4"/>
      <c r="J500" s="4"/>
      <c r="K500" s="4"/>
      <c r="L500" s="4"/>
      <c r="M500" s="4"/>
      <c r="N500" s="4"/>
      <c r="O500" s="4"/>
      <c r="P500" s="4"/>
      <c r="Q500" s="4"/>
      <c r="R500" s="4"/>
      <c r="S500" s="4"/>
      <c r="T500" s="4"/>
      <c r="U500" s="4"/>
      <c r="V500" s="16"/>
      <c r="W500" s="4"/>
      <c r="X500" s="12"/>
      <c r="Y500" s="68"/>
      <c r="Z500" s="12"/>
      <c r="AA500" s="12"/>
      <c r="AB500" s="12"/>
    </row>
    <row r="501" spans="1:28" ht="24.95" customHeight="1" x14ac:dyDescent="0.3">
      <c r="A501" s="26" t="s">
        <v>68</v>
      </c>
      <c r="B501" s="10"/>
      <c r="C501" s="10"/>
      <c r="D501" s="10"/>
      <c r="E501" s="10" t="s">
        <v>31</v>
      </c>
      <c r="F501" s="10" t="s">
        <v>201</v>
      </c>
      <c r="G501" s="10" t="s">
        <v>486</v>
      </c>
      <c r="H501" s="5" t="s">
        <v>728</v>
      </c>
      <c r="I501" s="4"/>
      <c r="J501" s="4"/>
      <c r="K501" s="4"/>
      <c r="L501" s="4"/>
      <c r="M501" s="4"/>
      <c r="N501" s="4"/>
      <c r="O501" s="4"/>
      <c r="P501" s="4"/>
      <c r="Q501" s="4"/>
      <c r="R501" s="4"/>
      <c r="S501" s="4"/>
      <c r="T501" s="4"/>
      <c r="U501" s="4"/>
      <c r="V501" s="16"/>
      <c r="W501" s="4"/>
      <c r="X501" s="12"/>
      <c r="Y501" s="68"/>
      <c r="Z501" s="12"/>
      <c r="AA501" s="12"/>
      <c r="AB501" s="12"/>
    </row>
    <row r="502" spans="1:28" ht="24.95" customHeight="1" x14ac:dyDescent="0.3">
      <c r="A502" s="26" t="s">
        <v>68</v>
      </c>
      <c r="B502" s="10"/>
      <c r="C502" s="10"/>
      <c r="D502" s="10"/>
      <c r="E502" s="10" t="s">
        <v>31</v>
      </c>
      <c r="F502" s="10" t="s">
        <v>201</v>
      </c>
      <c r="G502" s="10" t="s">
        <v>487</v>
      </c>
      <c r="H502" s="5" t="s">
        <v>728</v>
      </c>
      <c r="I502" s="4"/>
      <c r="J502" s="4"/>
      <c r="K502" s="4"/>
      <c r="L502" s="4"/>
      <c r="M502" s="4"/>
      <c r="N502" s="4"/>
      <c r="O502" s="4"/>
      <c r="P502" s="4"/>
      <c r="Q502" s="4"/>
      <c r="R502" s="4"/>
      <c r="S502" s="4"/>
      <c r="T502" s="4"/>
      <c r="U502" s="4"/>
      <c r="V502" s="16"/>
      <c r="W502" s="4"/>
      <c r="X502" s="12"/>
      <c r="Y502" s="68"/>
      <c r="Z502" s="12"/>
      <c r="AA502" s="12"/>
      <c r="AB502" s="12"/>
    </row>
    <row r="503" spans="1:28" ht="24.95" customHeight="1" x14ac:dyDescent="0.3">
      <c r="A503" s="26" t="s">
        <v>68</v>
      </c>
      <c r="B503" s="10"/>
      <c r="C503" s="10"/>
      <c r="D503" s="10"/>
      <c r="E503" s="10" t="s">
        <v>31</v>
      </c>
      <c r="F503" s="10" t="s">
        <v>201</v>
      </c>
      <c r="G503" s="10" t="s">
        <v>488</v>
      </c>
      <c r="H503" s="5" t="s">
        <v>728</v>
      </c>
      <c r="I503" s="4"/>
      <c r="J503" s="4"/>
      <c r="K503" s="4"/>
      <c r="L503" s="4"/>
      <c r="M503" s="4"/>
      <c r="N503" s="4"/>
      <c r="O503" s="4"/>
      <c r="P503" s="4"/>
      <c r="Q503" s="4"/>
      <c r="R503" s="4"/>
      <c r="S503" s="4"/>
      <c r="T503" s="4"/>
      <c r="U503" s="4"/>
      <c r="V503" s="16"/>
      <c r="W503" s="4"/>
      <c r="X503" s="12"/>
      <c r="Y503" s="68"/>
      <c r="Z503" s="12"/>
      <c r="AA503" s="12"/>
      <c r="AB503" s="12"/>
    </row>
    <row r="504" spans="1:28" ht="24.95" customHeight="1" x14ac:dyDescent="0.3">
      <c r="A504" s="26" t="s">
        <v>68</v>
      </c>
      <c r="B504" s="10"/>
      <c r="C504" s="10"/>
      <c r="D504" s="10"/>
      <c r="E504" s="10" t="s">
        <v>31</v>
      </c>
      <c r="F504" s="10" t="s">
        <v>201</v>
      </c>
      <c r="G504" s="10" t="s">
        <v>489</v>
      </c>
      <c r="H504" s="5" t="s">
        <v>728</v>
      </c>
      <c r="I504" s="4"/>
      <c r="J504" s="4"/>
      <c r="K504" s="4"/>
      <c r="L504" s="4"/>
      <c r="M504" s="4"/>
      <c r="N504" s="4"/>
      <c r="O504" s="4"/>
      <c r="P504" s="4"/>
      <c r="Q504" s="4"/>
      <c r="R504" s="4"/>
      <c r="S504" s="4"/>
      <c r="T504" s="4"/>
      <c r="U504" s="4"/>
      <c r="V504" s="16"/>
      <c r="W504" s="4"/>
      <c r="X504" s="12"/>
      <c r="Y504" s="68"/>
      <c r="Z504" s="12"/>
      <c r="AA504" s="12"/>
      <c r="AB504" s="12"/>
    </row>
    <row r="505" spans="1:28" ht="24.95" customHeight="1" x14ac:dyDescent="0.3">
      <c r="A505" s="26" t="s">
        <v>68</v>
      </c>
      <c r="B505" s="10"/>
      <c r="C505" s="10"/>
      <c r="D505" s="10"/>
      <c r="E505" s="10" t="s">
        <v>31</v>
      </c>
      <c r="F505" s="10" t="s">
        <v>201</v>
      </c>
      <c r="G505" s="10" t="s">
        <v>490</v>
      </c>
      <c r="H505" s="5" t="s">
        <v>728</v>
      </c>
      <c r="I505" s="4"/>
      <c r="J505" s="4"/>
      <c r="K505" s="4"/>
      <c r="L505" s="4"/>
      <c r="M505" s="4"/>
      <c r="N505" s="4"/>
      <c r="O505" s="4"/>
      <c r="P505" s="4"/>
      <c r="Q505" s="4"/>
      <c r="R505" s="4"/>
      <c r="S505" s="4"/>
      <c r="T505" s="4"/>
      <c r="U505" s="4"/>
      <c r="V505" s="16"/>
      <c r="W505" s="4"/>
      <c r="X505" s="12"/>
      <c r="Y505" s="68"/>
      <c r="Z505" s="12"/>
      <c r="AA505" s="12"/>
      <c r="AB505" s="12"/>
    </row>
    <row r="506" spans="1:28" ht="24.95" customHeight="1" x14ac:dyDescent="0.3">
      <c r="A506" s="10" t="s">
        <v>53</v>
      </c>
      <c r="B506" s="10"/>
      <c r="C506" s="36" t="s">
        <v>526</v>
      </c>
      <c r="D506" s="10" t="s">
        <v>523</v>
      </c>
      <c r="E506" s="10" t="s">
        <v>31</v>
      </c>
      <c r="F506" s="10" t="s">
        <v>201</v>
      </c>
      <c r="G506" s="36" t="s">
        <v>833</v>
      </c>
      <c r="H506" s="5" t="s">
        <v>728</v>
      </c>
      <c r="I506" s="6"/>
      <c r="J506" s="6"/>
      <c r="K506" s="6"/>
      <c r="L506" s="6"/>
      <c r="M506" s="6"/>
      <c r="N506" s="6"/>
      <c r="O506" s="6"/>
      <c r="P506" s="6"/>
      <c r="Q506" s="6"/>
      <c r="R506" s="6"/>
      <c r="S506" s="6"/>
      <c r="T506" s="6"/>
      <c r="U506" s="6"/>
      <c r="V506" s="10"/>
      <c r="W506" s="6"/>
      <c r="X506" s="11" t="s">
        <v>18</v>
      </c>
      <c r="Y506" s="67"/>
      <c r="Z506" s="10"/>
      <c r="AA506" s="10"/>
      <c r="AB506" s="10"/>
    </row>
    <row r="507" spans="1:28" ht="24.95" customHeight="1" x14ac:dyDescent="0.3">
      <c r="A507" s="10" t="s">
        <v>53</v>
      </c>
      <c r="B507" s="10"/>
      <c r="C507" s="36" t="s">
        <v>1403</v>
      </c>
      <c r="D507" s="10" t="s">
        <v>527</v>
      </c>
      <c r="E507" s="10" t="s">
        <v>31</v>
      </c>
      <c r="F507" s="10" t="s">
        <v>201</v>
      </c>
      <c r="G507" s="35" t="s">
        <v>833</v>
      </c>
      <c r="H507" s="5" t="s">
        <v>728</v>
      </c>
      <c r="I507" s="6"/>
      <c r="J507" s="6"/>
      <c r="K507" s="6"/>
      <c r="L507" s="6"/>
      <c r="M507" s="6"/>
      <c r="N507" s="6"/>
      <c r="O507" s="6"/>
      <c r="P507" s="6"/>
      <c r="Q507" s="6"/>
      <c r="R507" s="6"/>
      <c r="S507" s="6"/>
      <c r="T507" s="6"/>
      <c r="U507" s="6"/>
      <c r="V507" s="10"/>
      <c r="W507" s="6"/>
      <c r="X507" s="11" t="s">
        <v>18</v>
      </c>
      <c r="Y507" s="67"/>
      <c r="Z507" s="10"/>
      <c r="AA507" s="10"/>
      <c r="AB507" s="10"/>
    </row>
    <row r="508" spans="1:28" ht="24.95" hidden="1" customHeight="1" x14ac:dyDescent="0.3">
      <c r="A508" s="10" t="s">
        <v>53</v>
      </c>
      <c r="B508" s="10"/>
      <c r="C508" s="10" t="s">
        <v>549</v>
      </c>
      <c r="D508" s="10" t="s">
        <v>519</v>
      </c>
      <c r="E508" s="10" t="s">
        <v>31</v>
      </c>
      <c r="F508" s="10" t="s">
        <v>1415</v>
      </c>
      <c r="G508" s="35" t="s">
        <v>1414</v>
      </c>
      <c r="H508" s="5" t="s">
        <v>728</v>
      </c>
      <c r="V508" s="11"/>
      <c r="W508" s="9" t="s">
        <v>980</v>
      </c>
      <c r="X508" s="11" t="s">
        <v>18</v>
      </c>
      <c r="Y508" s="11"/>
      <c r="Z508" s="11"/>
      <c r="AA508" s="11"/>
      <c r="AB508" s="11" t="s">
        <v>579</v>
      </c>
    </row>
    <row r="509" spans="1:28" ht="24.95" customHeight="1" x14ac:dyDescent="0.3">
      <c r="A509" s="10" t="s">
        <v>53</v>
      </c>
      <c r="B509" s="10"/>
      <c r="C509" s="10" t="s">
        <v>550</v>
      </c>
      <c r="D509" s="10" t="s">
        <v>560</v>
      </c>
      <c r="E509" s="10" t="s">
        <v>31</v>
      </c>
      <c r="F509" s="10" t="s">
        <v>1415</v>
      </c>
      <c r="G509" s="35" t="s">
        <v>833</v>
      </c>
      <c r="H509" s="5" t="s">
        <v>728</v>
      </c>
      <c r="V509" s="11"/>
      <c r="X509" s="11" t="s">
        <v>18</v>
      </c>
      <c r="Y509" s="67"/>
      <c r="Z509" s="11"/>
      <c r="AA509" s="11"/>
      <c r="AB509" s="11" t="s">
        <v>563</v>
      </c>
    </row>
    <row r="510" spans="1:28" ht="24.95" customHeight="1" x14ac:dyDescent="0.3">
      <c r="A510" s="10" t="s">
        <v>53</v>
      </c>
      <c r="B510" s="10"/>
      <c r="C510" s="10" t="s">
        <v>553</v>
      </c>
      <c r="D510" s="10" t="s">
        <v>561</v>
      </c>
      <c r="E510" s="10" t="s">
        <v>31</v>
      </c>
      <c r="F510" s="10" t="s">
        <v>1415</v>
      </c>
      <c r="G510" s="35" t="s">
        <v>575</v>
      </c>
      <c r="H510" s="5" t="s">
        <v>728</v>
      </c>
      <c r="V510" s="11"/>
      <c r="X510" s="11" t="s">
        <v>18</v>
      </c>
      <c r="Y510" s="67"/>
      <c r="Z510" s="11"/>
      <c r="AA510" s="11"/>
      <c r="AB510" s="11" t="s">
        <v>563</v>
      </c>
    </row>
    <row r="511" spans="1:28" ht="24.95" hidden="1" customHeight="1" x14ac:dyDescent="0.3">
      <c r="A511" s="10" t="s">
        <v>53</v>
      </c>
      <c r="B511" s="10"/>
      <c r="C511" s="10" t="s">
        <v>554</v>
      </c>
      <c r="D511" s="10"/>
      <c r="E511" s="10" t="s">
        <v>31</v>
      </c>
      <c r="F511" s="10" t="s">
        <v>1415</v>
      </c>
      <c r="G511" s="35" t="s">
        <v>1414</v>
      </c>
      <c r="H511" s="5" t="s">
        <v>728</v>
      </c>
      <c r="V511" s="11"/>
      <c r="W511" s="9" t="s">
        <v>980</v>
      </c>
      <c r="X511" s="11" t="s">
        <v>18</v>
      </c>
      <c r="Y511" s="11"/>
      <c r="Z511" s="11"/>
      <c r="AA511" s="11"/>
      <c r="AB511" s="11" t="s">
        <v>579</v>
      </c>
    </row>
    <row r="512" spans="1:28" ht="24.95" customHeight="1" x14ac:dyDescent="0.3">
      <c r="A512" s="10" t="s">
        <v>53</v>
      </c>
      <c r="B512" s="10"/>
      <c r="C512" s="10" t="s">
        <v>555</v>
      </c>
      <c r="D512" s="10" t="s">
        <v>562</v>
      </c>
      <c r="E512" s="10" t="s">
        <v>31</v>
      </c>
      <c r="F512" s="10" t="s">
        <v>1415</v>
      </c>
      <c r="G512" s="35" t="s">
        <v>1416</v>
      </c>
      <c r="H512" s="5" t="s">
        <v>728</v>
      </c>
      <c r="V512" s="11"/>
      <c r="X512" s="11" t="s">
        <v>18</v>
      </c>
      <c r="Y512" s="67"/>
      <c r="Z512" s="11" t="s">
        <v>564</v>
      </c>
      <c r="AA512" s="11"/>
      <c r="AB512" s="11" t="s">
        <v>563</v>
      </c>
    </row>
    <row r="513" spans="1:25" ht="24.95" customHeight="1" x14ac:dyDescent="0.25">
      <c r="A513" t="s">
        <v>19</v>
      </c>
      <c r="C513" s="10" t="s">
        <v>1342</v>
      </c>
      <c r="D513" s="10"/>
      <c r="F513" t="s">
        <v>18</v>
      </c>
      <c r="G513" s="35" t="s">
        <v>833</v>
      </c>
      <c r="X513" s="11" t="s">
        <v>18</v>
      </c>
      <c r="Y513" s="67"/>
    </row>
    <row r="514" spans="1:25" ht="24.95" customHeight="1" x14ac:dyDescent="0.25">
      <c r="A514" t="s">
        <v>53</v>
      </c>
      <c r="C514" s="10" t="s">
        <v>1344</v>
      </c>
      <c r="D514" s="10"/>
      <c r="F514" t="s">
        <v>18</v>
      </c>
      <c r="G514" s="35" t="s">
        <v>833</v>
      </c>
      <c r="X514" s="11" t="s">
        <v>18</v>
      </c>
      <c r="Y514" s="67"/>
    </row>
    <row r="515" spans="1:25" ht="24.95" customHeight="1" x14ac:dyDescent="0.25">
      <c r="A515" t="s">
        <v>53</v>
      </c>
      <c r="C515" s="10" t="s">
        <v>1345</v>
      </c>
      <c r="D515" s="10"/>
      <c r="F515" t="s">
        <v>18</v>
      </c>
      <c r="G515" s="35" t="s">
        <v>833</v>
      </c>
      <c r="X515" s="11" t="s">
        <v>18</v>
      </c>
      <c r="Y515" s="67"/>
    </row>
    <row r="516" spans="1:25" ht="24.95" customHeight="1" x14ac:dyDescent="0.25"/>
    <row r="517" spans="1:25" ht="24.95" customHeight="1" x14ac:dyDescent="0.25"/>
    <row r="518" spans="1:25" ht="24.95" customHeight="1" x14ac:dyDescent="0.25"/>
    <row r="519" spans="1:25" ht="24.95" customHeight="1" x14ac:dyDescent="0.25"/>
    <row r="520" spans="1:25" ht="24.95" customHeight="1" x14ac:dyDescent="0.25"/>
    <row r="521" spans="1:25" ht="24.95" customHeight="1" x14ac:dyDescent="0.25"/>
    <row r="522" spans="1:25" ht="24.95" customHeight="1" x14ac:dyDescent="0.25"/>
    <row r="523" spans="1:25" ht="24.95" customHeight="1" x14ac:dyDescent="0.25"/>
    <row r="524" spans="1:25" ht="24.95" customHeight="1" x14ac:dyDescent="0.25"/>
    <row r="525" spans="1:25" ht="24.95" customHeight="1" x14ac:dyDescent="0.25"/>
    <row r="526" spans="1:25" ht="24.95" customHeight="1" x14ac:dyDescent="0.25"/>
    <row r="527" spans="1:25" ht="24.95" customHeight="1" x14ac:dyDescent="0.25"/>
    <row r="528" spans="1:25" ht="24.95" customHeight="1" x14ac:dyDescent="0.25"/>
    <row r="529" ht="24.95" customHeight="1" x14ac:dyDescent="0.25"/>
    <row r="530" ht="24.95" customHeight="1" x14ac:dyDescent="0.25"/>
  </sheetData>
  <conditionalFormatting sqref="A2:A996">
    <cfRule type="containsText" dxfId="19" priority="1" operator="containsText" text="Spatial data">
      <formula>NOT(ISERROR(SEARCH("Spatial data",A2)))</formula>
    </cfRule>
    <cfRule type="containsText" dxfId="18" priority="2" operator="containsText" text="Email / communications">
      <formula>NOT(ISERROR(SEARCH("Email / communications",A2)))</formula>
    </cfRule>
    <cfRule type="containsText" dxfId="17" priority="3" operator="containsText" text="Photos">
      <formula>NOT(ISERROR(SEARCH("Photos",A2)))</formula>
    </cfRule>
    <cfRule type="containsText" dxfId="16" priority="4" operator="containsText" text="Report">
      <formula>NOT(ISERROR(SEARCH("Report",A2)))</formula>
    </cfRule>
    <cfRule type="containsText" dxfId="15" priority="5" operator="containsText" text="Quantitative Data">
      <formula>NOT(ISERROR(SEARCH("Quantitative Data",A2)))</formula>
    </cfRule>
    <cfRule type="containsText" dxfId="14" priority="6" operator="containsText" text="Supporting documents">
      <formula>NOT(ISERROR(SEARCH("Supporting documents",A2)))</formula>
    </cfRule>
  </conditionalFormatting>
  <conditionalFormatting sqref="X2:Y996">
    <cfRule type="containsText" dxfId="13" priority="15" operator="containsText" text="Low">
      <formula>NOT(ISERROR(SEARCH("Low",X2)))</formula>
    </cfRule>
    <cfRule type="containsText" dxfId="12" priority="16" operator="containsText" text="High">
      <formula>NOT(ISERROR(SEARCH("High",X2)))</formula>
    </cfRule>
    <cfRule type="containsText" dxfId="11" priority="17" operator="containsText" text="Medium">
      <formula>NOT(ISERROR(SEARCH("Medium",X2)))</formula>
    </cfRule>
  </conditionalFormatting>
  <pageMargins left="0.7" right="0.7" top="0.75" bottom="0.75" header="0.3" footer="0.3"/>
  <pageSetup orientation="portrait" verticalDpi="30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887C486A-10BC-480F-AF39-83FAC23F02EB}">
          <x14:formula1>
            <xm:f>'Data Validation'!$A$2:$A$7</xm:f>
          </x14:formula1>
          <xm:sqref>A139:A154</xm:sqref>
        </x14:dataValidation>
        <x14:dataValidation type="list" allowBlank="1" showInputMessage="1" showErrorMessage="1" xr:uid="{E42D5E06-6001-47CE-A40F-9B9BEFDC0099}">
          <x14:formula1>
            <xm:f>'Data Validation'!$C$2:$C$4</xm:f>
          </x14:formula1>
          <xm:sqref>X139:Y141 X146:Y149 X151:Y155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14B4-9ECF-4481-A871-935B80D2CF31}">
  <sheetPr codeName="Sheet2"/>
  <dimension ref="A2:P19"/>
  <sheetViews>
    <sheetView zoomScaleNormal="100" workbookViewId="0">
      <selection activeCell="J10" sqref="J10"/>
    </sheetView>
  </sheetViews>
  <sheetFormatPr defaultRowHeight="15" x14ac:dyDescent="0.25"/>
  <cols>
    <col min="1" max="1" width="30.140625" customWidth="1"/>
    <col min="2" max="2" width="8.42578125" customWidth="1"/>
  </cols>
  <sheetData>
    <row r="2" spans="1:16" ht="106.5" customHeight="1" x14ac:dyDescent="0.25">
      <c r="A2" s="28"/>
      <c r="B2" s="58" t="s">
        <v>3</v>
      </c>
      <c r="C2" s="58" t="s">
        <v>4</v>
      </c>
      <c r="D2" s="58" t="s">
        <v>5</v>
      </c>
      <c r="E2" s="58" t="s">
        <v>986</v>
      </c>
      <c r="F2" s="58" t="s">
        <v>6</v>
      </c>
      <c r="G2" s="58" t="s">
        <v>7</v>
      </c>
      <c r="H2" s="58" t="s">
        <v>8</v>
      </c>
      <c r="I2" s="58" t="s">
        <v>9</v>
      </c>
      <c r="J2" s="58" t="s">
        <v>10</v>
      </c>
      <c r="K2" s="58" t="s">
        <v>987</v>
      </c>
      <c r="L2" s="58" t="s">
        <v>11</v>
      </c>
      <c r="M2" s="58" t="s">
        <v>12</v>
      </c>
      <c r="N2" s="58" t="s">
        <v>988</v>
      </c>
      <c r="O2" s="58" t="s">
        <v>13</v>
      </c>
      <c r="P2" s="57" t="s">
        <v>1017</v>
      </c>
    </row>
    <row r="3" spans="1:16" ht="24.95" customHeight="1" x14ac:dyDescent="0.25">
      <c r="A3" s="30" t="s">
        <v>23</v>
      </c>
      <c r="B3" s="41">
        <f>COUNTIFS(Documents!H$2:H$989,"ü",Documents!$A$2:$A$989,Summary!$A3)</f>
        <v>76</v>
      </c>
      <c r="C3" s="42">
        <f>COUNTIFS(Documents!I$2:I$989,"ü",Documents!$A$2:$A$989,Summary!$A3)</f>
        <v>27</v>
      </c>
      <c r="D3" s="42">
        <f>COUNTIFS(Documents!J$2:J$989,"ü",Documents!$A$2:$A$989,Summary!$A3)</f>
        <v>42</v>
      </c>
      <c r="E3" s="42">
        <f>COUNTIFS(Documents!K$2:K$989,"ü",Documents!$A$2:$A$989,Summary!$A3)</f>
        <v>25</v>
      </c>
      <c r="F3" s="42">
        <f>COUNTIFS(Documents!L$2:L$989,"ü",Documents!$A$2:$A$989,Summary!$A3)</f>
        <v>39</v>
      </c>
      <c r="G3" s="42">
        <f>COUNTIFS(Documents!M$2:M$989,"ü",Documents!$A$2:$A$989,Summary!$A3)</f>
        <v>10</v>
      </c>
      <c r="H3" s="42">
        <f>COUNTIFS(Documents!N$2:N$989,"ü",Documents!$A$2:$A$989,Summary!$A3)</f>
        <v>11</v>
      </c>
      <c r="I3" s="42">
        <f>COUNTIFS(Documents!O$2:O$989,"ü",Documents!$A$2:$A$989,Summary!$A3)</f>
        <v>10</v>
      </c>
      <c r="J3" s="42">
        <f>COUNTIFS(Documents!P$2:P$989,"ü",Documents!$A$2:$A$989,Summary!$A3)</f>
        <v>58</v>
      </c>
      <c r="K3" s="42">
        <f>COUNTIFS(Documents!Q$2:Q$989,"ü",Documents!$A$2:$A$989,Summary!$A3)</f>
        <v>82</v>
      </c>
      <c r="L3" s="42">
        <f>COUNTIFS(Documents!R$2:R$989,"ü",Documents!$A$2:$A$989,Summary!$A3)</f>
        <v>22</v>
      </c>
      <c r="M3" s="42">
        <f>COUNTIFS(Documents!S$2:S$989,"ü",Documents!$A$2:$A$989,Summary!$A3)</f>
        <v>37</v>
      </c>
      <c r="N3" s="42">
        <f>COUNTIFS(Documents!T$2:T$989,"ü",Documents!$A$2:$A$989,Summary!$A3)</f>
        <v>23</v>
      </c>
      <c r="O3" s="43">
        <f>COUNTIFS(Documents!U$2:U$989,"ü",Documents!$A$2:$A$989,Summary!$A3)</f>
        <v>2</v>
      </c>
      <c r="P3" s="53">
        <f>COUNTIF(Documents!$A$2:$A$989,Summary!$A3)</f>
        <v>179</v>
      </c>
    </row>
    <row r="4" spans="1:16" ht="24.95" customHeight="1" x14ac:dyDescent="0.25">
      <c r="A4" s="31" t="s">
        <v>50</v>
      </c>
      <c r="B4" s="44">
        <f>COUNTIFS(Documents!H$2:H$989,"ü",Documents!$A$2:$A$989,Summary!$A4)</f>
        <v>19</v>
      </c>
      <c r="C4" s="45">
        <f>COUNTIFS(Documents!I$2:I$989,"ü",Documents!$A$2:$A$989,Summary!$A4)</f>
        <v>4</v>
      </c>
      <c r="D4" s="45">
        <f>COUNTIFS(Documents!J$2:J$989,"ü",Documents!$A$2:$A$989,Summary!$A4)</f>
        <v>4</v>
      </c>
      <c r="E4" s="45">
        <f>COUNTIFS(Documents!K$2:K$989,"ü",Documents!$A$2:$A$989,Summary!$A4)</f>
        <v>3</v>
      </c>
      <c r="F4" s="45">
        <f>COUNTIFS(Documents!L$2:L$989,"ü",Documents!$A$2:$A$989,Summary!$A4)</f>
        <v>10</v>
      </c>
      <c r="G4" s="45">
        <f>COUNTIFS(Documents!M$2:M$989,"ü",Documents!$A$2:$A$989,Summary!$A4)</f>
        <v>0</v>
      </c>
      <c r="H4" s="45">
        <f>COUNTIFS(Documents!N$2:N$989,"ü",Documents!$A$2:$A$989,Summary!$A4)</f>
        <v>0</v>
      </c>
      <c r="I4" s="45">
        <f>COUNTIFS(Documents!O$2:O$989,"ü",Documents!$A$2:$A$989,Summary!$A4)</f>
        <v>0</v>
      </c>
      <c r="J4" s="45">
        <f>COUNTIFS(Documents!P$2:P$989,"ü",Documents!$A$2:$A$989,Summary!$A4)</f>
        <v>0</v>
      </c>
      <c r="K4" s="45">
        <f>COUNTIFS(Documents!Q$2:Q$989,"ü",Documents!$A$2:$A$989,Summary!$A4)</f>
        <v>0</v>
      </c>
      <c r="L4" s="45">
        <f>COUNTIFS(Documents!R$2:R$989,"ü",Documents!$A$2:$A$989,Summary!$A4)</f>
        <v>0</v>
      </c>
      <c r="M4" s="45">
        <f>COUNTIFS(Documents!S$2:S$989,"ü",Documents!$A$2:$A$989,Summary!$A4)</f>
        <v>2</v>
      </c>
      <c r="N4" s="45">
        <f>COUNTIFS(Documents!T$2:T$989,"ü",Documents!$A$2:$A$989,Summary!$A4)</f>
        <v>7</v>
      </c>
      <c r="O4" s="46">
        <f>COUNTIFS(Documents!U$2:U$989,"ü",Documents!$A$2:$A$989,Summary!$A4)</f>
        <v>0</v>
      </c>
      <c r="P4" s="39">
        <f>COUNTIF(Documents!$A$2:$A$989,Summary!$A4)</f>
        <v>38</v>
      </c>
    </row>
    <row r="5" spans="1:16" ht="24.95" customHeight="1" x14ac:dyDescent="0.25">
      <c r="A5" s="32" t="s">
        <v>228</v>
      </c>
      <c r="B5" s="44">
        <f>COUNTIFS(Documents!H$2:H$989,"ü",Documents!$A$2:$A$989,Summary!$A5)</f>
        <v>0</v>
      </c>
      <c r="C5" s="44">
        <f>COUNTIFS(Documents!I$2:I$989,"ü",Documents!$A$2:$A$989,Summary!$A5)</f>
        <v>0</v>
      </c>
      <c r="D5" s="45">
        <f>COUNTIFS(Documents!J$2:J$989,"ü",Documents!$A$2:$A$989,Summary!$A5)</f>
        <v>0</v>
      </c>
      <c r="E5" s="45">
        <f>COUNTIFS(Documents!K$2:K$989,"ü",Documents!$A$2:$A$989,Summary!$A5)</f>
        <v>0</v>
      </c>
      <c r="F5" s="45">
        <f>COUNTIFS(Documents!L$2:L$989,"ü",Documents!$A$2:$A$989,Summary!$A5)</f>
        <v>0</v>
      </c>
      <c r="G5" s="45">
        <f>COUNTIFS(Documents!M$2:M$989,"ü",Documents!$A$2:$A$989,Summary!$A5)</f>
        <v>0</v>
      </c>
      <c r="H5" s="45">
        <f>COUNTIFS(Documents!N$2:N$989,"ü",Documents!$A$2:$A$989,Summary!$A5)</f>
        <v>0</v>
      </c>
      <c r="I5" s="45">
        <f>COUNTIFS(Documents!O$2:O$989,"ü",Documents!$A$2:$A$989,Summary!$A5)</f>
        <v>0</v>
      </c>
      <c r="J5" s="45">
        <f>COUNTIFS(Documents!P$2:P$989,"ü",Documents!$A$2:$A$989,Summary!$A5)</f>
        <v>0</v>
      </c>
      <c r="K5" s="45">
        <f>COUNTIFS(Documents!Q$2:Q$989,"ü",Documents!$A$2:$A$989,Summary!$A5)</f>
        <v>0</v>
      </c>
      <c r="L5" s="45">
        <f>COUNTIFS(Documents!R$2:R$989,"ü",Documents!$A$2:$A$989,Summary!$A5)</f>
        <v>0</v>
      </c>
      <c r="M5" s="45">
        <f>COUNTIFS(Documents!S$2:S$989,"ü",Documents!$A$2:$A$989,Summary!$A5)</f>
        <v>0</v>
      </c>
      <c r="N5" s="45">
        <f>COUNTIFS(Documents!T$2:T$989,"ü",Documents!$A$2:$A$989,Summary!$A5)</f>
        <v>0</v>
      </c>
      <c r="O5" s="46">
        <f>COUNTIFS(Documents!U$2:U$989,"ü",Documents!$A$2:$A$989,Summary!$A5)</f>
        <v>0</v>
      </c>
      <c r="P5" s="39">
        <f>COUNTIF(Documents!$A$2:$A$989,Summary!$A5)</f>
        <v>3</v>
      </c>
    </row>
    <row r="6" spans="1:16" ht="24.95" customHeight="1" x14ac:dyDescent="0.25">
      <c r="A6" s="33" t="s">
        <v>19</v>
      </c>
      <c r="B6" s="44">
        <f>COUNTIFS(Documents!H$2:H$989,"ü",Documents!$A$2:$A$989,Summary!$A6)</f>
        <v>26</v>
      </c>
      <c r="C6" s="45">
        <f>COUNTIFS(Documents!I$2:I$989,"ü",Documents!$A$2:$A$989,Summary!$A6)</f>
        <v>9</v>
      </c>
      <c r="D6" s="45">
        <f>COUNTIFS(Documents!J$2:J$989,"ü",Documents!$A$2:$A$989,Summary!$A6)</f>
        <v>15</v>
      </c>
      <c r="E6" s="45">
        <f>COUNTIFS(Documents!K$2:K$989,"ü",Documents!$A$2:$A$989,Summary!$A6)</f>
        <v>8</v>
      </c>
      <c r="F6" s="45">
        <f>COUNTIFS(Documents!L$2:L$989,"ü",Documents!$A$2:$A$989,Summary!$A6)</f>
        <v>4</v>
      </c>
      <c r="G6" s="45">
        <f>COUNTIFS(Documents!M$2:M$989,"ü",Documents!$A$2:$A$989,Summary!$A6)</f>
        <v>1</v>
      </c>
      <c r="H6" s="45">
        <f>COUNTIFS(Documents!N$2:N$989,"ü",Documents!$A$2:$A$989,Summary!$A6)</f>
        <v>2</v>
      </c>
      <c r="I6" s="45">
        <f>COUNTIFS(Documents!O$2:O$989,"ü",Documents!$A$2:$A$989,Summary!$A6)</f>
        <v>9</v>
      </c>
      <c r="J6" s="45">
        <f>COUNTIFS(Documents!P$2:P$989,"ü",Documents!$A$2:$A$989,Summary!$A6)</f>
        <v>7</v>
      </c>
      <c r="K6" s="45">
        <f>COUNTIFS(Documents!Q$2:Q$989,"ü",Documents!$A$2:$A$989,Summary!$A6)</f>
        <v>12</v>
      </c>
      <c r="L6" s="45">
        <f>COUNTIFS(Documents!R$2:R$989,"ü",Documents!$A$2:$A$989,Summary!$A6)</f>
        <v>6</v>
      </c>
      <c r="M6" s="45">
        <f>COUNTIFS(Documents!S$2:S$989,"ü",Documents!$A$2:$A$989,Summary!$A6)</f>
        <v>19</v>
      </c>
      <c r="N6" s="45">
        <f>COUNTIFS(Documents!T$2:T$989,"ü",Documents!$A$2:$A$989,Summary!$A6)</f>
        <v>26</v>
      </c>
      <c r="O6" s="46">
        <f>COUNTIFS(Documents!U$2:U$989,"ü",Documents!$A$2:$A$989,Summary!$A6)</f>
        <v>19</v>
      </c>
      <c r="P6" s="39">
        <f>COUNTIF(Documents!$A$2:$A$989,Summary!$A6)</f>
        <v>66</v>
      </c>
    </row>
    <row r="7" spans="1:16" ht="24.95" customHeight="1" x14ac:dyDescent="0.25">
      <c r="A7" s="34" t="s">
        <v>68</v>
      </c>
      <c r="B7" s="44">
        <f>COUNTIFS(Documents!H$2:H$989,"ü",Documents!$A$2:$A$989,Summary!$A7)</f>
        <v>0</v>
      </c>
      <c r="C7" s="45">
        <f>COUNTIFS(Documents!I$2:I$989,"ü",Documents!$A$2:$A$989,Summary!$A7)</f>
        <v>0</v>
      </c>
      <c r="D7" s="45">
        <f>COUNTIFS(Documents!J$2:J$989,"ü",Documents!$A$2:$A$989,Summary!$A7)</f>
        <v>0</v>
      </c>
      <c r="E7" s="45">
        <f>COUNTIFS(Documents!K$2:K$989,"ü",Documents!$A$2:$A$989,Summary!$A7)</f>
        <v>0</v>
      </c>
      <c r="F7" s="45">
        <f>COUNTIFS(Documents!L$2:L$989,"ü",Documents!$A$2:$A$989,Summary!$A7)</f>
        <v>0</v>
      </c>
      <c r="G7" s="45">
        <f>COUNTIFS(Documents!M$2:M$989,"ü",Documents!$A$2:$A$989,Summary!$A7)</f>
        <v>0</v>
      </c>
      <c r="H7" s="45">
        <f>COUNTIFS(Documents!N$2:N$989,"ü",Documents!$A$2:$A$989,Summary!$A7)</f>
        <v>0</v>
      </c>
      <c r="I7" s="45">
        <f>COUNTIFS(Documents!O$2:O$989,"ü",Documents!$A$2:$A$989,Summary!$A7)</f>
        <v>0</v>
      </c>
      <c r="J7" s="45">
        <f>COUNTIFS(Documents!P$2:P$989,"ü",Documents!$A$2:$A$989,Summary!$A7)</f>
        <v>0</v>
      </c>
      <c r="K7" s="45">
        <f>COUNTIFS(Documents!Q$2:Q$989,"ü",Documents!$A$2:$A$989,Summary!$A7)</f>
        <v>0</v>
      </c>
      <c r="L7" s="45">
        <f>COUNTIFS(Documents!R$2:R$989,"ü",Documents!$A$2:$A$989,Summary!$A7)</f>
        <v>0</v>
      </c>
      <c r="M7" s="45">
        <f>COUNTIFS(Documents!S$2:S$989,"ü",Documents!$A$2:$A$989,Summary!$A7)</f>
        <v>0</v>
      </c>
      <c r="N7" s="45">
        <f>COUNTIFS(Documents!T$2:T$989,"ü",Documents!$A$2:$A$989,Summary!$A7)</f>
        <v>0</v>
      </c>
      <c r="O7" s="46">
        <f>COUNTIFS(Documents!U$2:U$989,"ü",Documents!$A$2:$A$989,Summary!$A7)</f>
        <v>0</v>
      </c>
      <c r="P7" s="54">
        <f>COUNTIF(Documents!$A$2:$A$989,Summary!$A7)</f>
        <v>174</v>
      </c>
    </row>
    <row r="8" spans="1:16" ht="24.95" customHeight="1" x14ac:dyDescent="0.25">
      <c r="A8" s="38" t="s">
        <v>989</v>
      </c>
      <c r="B8" s="44">
        <f>COUNTIFS(Documents!H$2:H$989,"ü",Documents!$A$2:$A$989,Summary!$A8)</f>
        <v>19</v>
      </c>
      <c r="C8" s="45">
        <f>COUNTIFS(Documents!I$2:I$989,"ü",Documents!$A$2:$A$989,Summary!$A8)</f>
        <v>4</v>
      </c>
      <c r="D8" s="45">
        <f>COUNTIFS(Documents!J$2:J$989,"ü",Documents!$A$2:$A$989,Summary!$A8)</f>
        <v>11</v>
      </c>
      <c r="E8" s="45">
        <f>COUNTIFS(Documents!K$2:K$989,"ü",Documents!$A$2:$A$989,Summary!$A8)</f>
        <v>2</v>
      </c>
      <c r="F8" s="45">
        <f>COUNTIFS(Documents!L$2:L$989,"ü",Documents!$A$2:$A$989,Summary!$A8)</f>
        <v>0</v>
      </c>
      <c r="G8" s="45">
        <f>COUNTIFS(Documents!M$2:M$989,"ü",Documents!$A$2:$A$989,Summary!$A8)</f>
        <v>0</v>
      </c>
      <c r="H8" s="45">
        <f>COUNTIFS(Documents!N$2:N$989,"ü",Documents!$A$2:$A$989,Summary!$A8)</f>
        <v>2</v>
      </c>
      <c r="I8" s="45">
        <f>COUNTIFS(Documents!O$2:O$989,"ü",Documents!$A$2:$A$989,Summary!$A8)</f>
        <v>2</v>
      </c>
      <c r="J8" s="45">
        <f>COUNTIFS(Documents!P$2:P$989,"ü",Documents!$A$2:$A$989,Summary!$A8)</f>
        <v>9</v>
      </c>
      <c r="K8" s="45">
        <f>COUNTIFS(Documents!Q$2:Q$989,"ü",Documents!$A$2:$A$989,Summary!$A8)</f>
        <v>6</v>
      </c>
      <c r="L8" s="45">
        <f>COUNTIFS(Documents!R$2:R$989,"ü",Documents!$A$2:$A$989,Summary!$A8)</f>
        <v>2</v>
      </c>
      <c r="M8" s="45">
        <f>COUNTIFS(Documents!S$2:S$989,"ü",Documents!$A$2:$A$989,Summary!$A8)</f>
        <v>10</v>
      </c>
      <c r="N8" s="45">
        <f>COUNTIFS(Documents!T$2:T$989,"ü",Documents!$A$2:$A$989,Summary!$A8)</f>
        <v>24</v>
      </c>
      <c r="O8" s="46">
        <f>COUNTIFS(Documents!U$2:U$989,"ü",Documents!$A$2:$A$989,Summary!$A8)</f>
        <v>0</v>
      </c>
      <c r="P8" s="39">
        <f>COUNTIF(Documents!$A$2:$A$989,Summary!$A8)</f>
        <v>42</v>
      </c>
    </row>
    <row r="9" spans="1:16" ht="24.95" customHeight="1" x14ac:dyDescent="0.25">
      <c r="A9" s="37" t="s">
        <v>53</v>
      </c>
      <c r="B9" s="47">
        <f>COUNTIFS(Documents!H$2:H$989,"ü",Documents!$A$2:$A$989,Summary!$A9)</f>
        <v>0</v>
      </c>
      <c r="C9" s="48">
        <f>COUNTIFS(Documents!I$2:I$989,"ü",Documents!$A$2:$A$989,Summary!$A9)</f>
        <v>0</v>
      </c>
      <c r="D9" s="48">
        <f>COUNTIFS(Documents!J$2:J$989,"ü",Documents!$A$2:$A$989,Summary!$A9)</f>
        <v>0</v>
      </c>
      <c r="E9" s="48">
        <f>COUNTIFS(Documents!K$2:K$989,"ü",Documents!$A$2:$A$989,Summary!$A9)</f>
        <v>0</v>
      </c>
      <c r="F9" s="48">
        <f>COUNTIFS(Documents!L$2:L$989,"ü",Documents!$A$2:$A$989,Summary!$A9)</f>
        <v>0</v>
      </c>
      <c r="G9" s="48">
        <f>COUNTIFS(Documents!M$2:M$989,"ü",Documents!$A$2:$A$989,Summary!$A9)</f>
        <v>0</v>
      </c>
      <c r="H9" s="48">
        <f>COUNTIFS(Documents!N$2:N$989,"ü",Documents!$A$2:$A$989,Summary!$A9)</f>
        <v>0</v>
      </c>
      <c r="I9" s="48">
        <f>COUNTIFS(Documents!O$2:O$989,"ü",Documents!$A$2:$A$989,Summary!$A9)</f>
        <v>0</v>
      </c>
      <c r="J9" s="48">
        <f>COUNTIFS(Documents!P$2:P$989,"ü",Documents!$A$2:$A$989,Summary!$A9)</f>
        <v>0</v>
      </c>
      <c r="K9" s="48">
        <f>COUNTIFS(Documents!Q$2:Q$989,"ü",Documents!$A$2:$A$989,Summary!$A9)</f>
        <v>0</v>
      </c>
      <c r="L9" s="48">
        <f>COUNTIFS(Documents!R$2:R$989,"ü",Documents!$A$2:$A$989,Summary!$A9)</f>
        <v>0</v>
      </c>
      <c r="M9" s="48">
        <f>COUNTIFS(Documents!S$2:S$989,"ü",Documents!$A$2:$A$989,Summary!$A9)</f>
        <v>0</v>
      </c>
      <c r="N9" s="48">
        <f>COUNTIFS(Documents!T$2:T$989,"ü",Documents!$A$2:$A$989,Summary!$A9)</f>
        <v>0</v>
      </c>
      <c r="O9" s="49">
        <f>COUNTIFS(Documents!U$2:U$989,"ü",Documents!$A$2:$A$989,Summary!$A9)</f>
        <v>0</v>
      </c>
      <c r="P9" s="40">
        <f>COUNTIF(Documents!$A$2:$A$989,Summary!$A9)</f>
        <v>12</v>
      </c>
    </row>
    <row r="10" spans="1:16" ht="24.95" customHeight="1" x14ac:dyDescent="0.25">
      <c r="A10" s="52" t="s">
        <v>1017</v>
      </c>
      <c r="B10" s="55">
        <f>SUM(B3:B9)</f>
        <v>140</v>
      </c>
      <c r="C10" s="50">
        <f t="shared" ref="C10:P10" si="0">SUM(C3:C9)</f>
        <v>44</v>
      </c>
      <c r="D10" s="56">
        <f t="shared" si="0"/>
        <v>72</v>
      </c>
      <c r="E10" s="50">
        <f t="shared" si="0"/>
        <v>38</v>
      </c>
      <c r="F10" s="50">
        <f t="shared" si="0"/>
        <v>53</v>
      </c>
      <c r="G10" s="50">
        <f t="shared" si="0"/>
        <v>11</v>
      </c>
      <c r="H10" s="50">
        <f t="shared" si="0"/>
        <v>15</v>
      </c>
      <c r="I10" s="50">
        <f t="shared" si="0"/>
        <v>21</v>
      </c>
      <c r="J10" s="56">
        <f t="shared" si="0"/>
        <v>74</v>
      </c>
      <c r="K10" s="56">
        <f t="shared" si="0"/>
        <v>100</v>
      </c>
      <c r="L10" s="50">
        <f t="shared" si="0"/>
        <v>30</v>
      </c>
      <c r="M10" s="50">
        <f t="shared" si="0"/>
        <v>68</v>
      </c>
      <c r="N10" s="56">
        <f t="shared" si="0"/>
        <v>80</v>
      </c>
      <c r="O10" s="51">
        <f t="shared" si="0"/>
        <v>21</v>
      </c>
      <c r="P10" s="51">
        <f t="shared" si="0"/>
        <v>514</v>
      </c>
    </row>
    <row r="12" spans="1:16" ht="106.9" customHeight="1" x14ac:dyDescent="0.25">
      <c r="B12" s="58" t="s">
        <v>3</v>
      </c>
      <c r="C12" s="58" t="s">
        <v>4</v>
      </c>
      <c r="D12" s="58" t="s">
        <v>5</v>
      </c>
      <c r="E12" s="58" t="s">
        <v>986</v>
      </c>
      <c r="F12" s="58" t="s">
        <v>6</v>
      </c>
      <c r="G12" s="58" t="s">
        <v>7</v>
      </c>
      <c r="H12" s="58" t="s">
        <v>8</v>
      </c>
      <c r="I12" s="58" t="s">
        <v>9</v>
      </c>
      <c r="J12" s="58" t="s">
        <v>10</v>
      </c>
      <c r="K12" s="58" t="s">
        <v>987</v>
      </c>
      <c r="L12" s="58" t="s">
        <v>11</v>
      </c>
      <c r="M12" s="58" t="s">
        <v>12</v>
      </c>
      <c r="N12" s="58" t="s">
        <v>988</v>
      </c>
      <c r="O12" s="58" t="s">
        <v>13</v>
      </c>
      <c r="P12" s="57" t="s">
        <v>1017</v>
      </c>
    </row>
    <row r="13" spans="1:16" x14ac:dyDescent="0.25">
      <c r="A13" s="10" t="s">
        <v>112</v>
      </c>
      <c r="B13">
        <f>COUNTIFS(Documents!H$2:H$989,"ü",Documents!$X$2:$X$989,Summary!$A13)</f>
        <v>16</v>
      </c>
      <c r="C13">
        <f>COUNTIFS(Documents!I$2:I$989,"ü",Documents!$X$2:$X$989,Summary!$A13)</f>
        <v>7</v>
      </c>
      <c r="D13">
        <f>COUNTIFS(Documents!J$2:J$989,"ü",Documents!$X$2:$X$989,Summary!$A13)</f>
        <v>16</v>
      </c>
      <c r="E13">
        <f>COUNTIFS(Documents!K$2:K$989,"ü",Documents!$X$2:$X$989,Summary!$A13)</f>
        <v>9</v>
      </c>
      <c r="F13">
        <f>COUNTIFS(Documents!L$2:L$989,"ü",Documents!$X$2:$X$989,Summary!$A13)</f>
        <v>6</v>
      </c>
      <c r="G13">
        <f>COUNTIFS(Documents!M$2:M$989,"ü",Documents!$X$2:$X$989,Summary!$A13)</f>
        <v>5</v>
      </c>
      <c r="H13">
        <f>COUNTIFS(Documents!N$2:N$989,"ü",Documents!$X$2:$X$989,Summary!$A13)</f>
        <v>3</v>
      </c>
      <c r="I13">
        <f>COUNTIFS(Documents!O$2:O$989,"ü",Documents!$X$2:$X$989,Summary!$A13)</f>
        <v>8</v>
      </c>
      <c r="J13">
        <f>COUNTIFS(Documents!P$2:P$989,"ü",Documents!$X$2:$X$989,Summary!$A13)</f>
        <v>16</v>
      </c>
      <c r="K13">
        <f>COUNTIFS(Documents!Q$2:Q$989,"ü",Documents!$X$2:$X$989,Summary!$A13)</f>
        <v>11</v>
      </c>
      <c r="L13">
        <f>COUNTIFS(Documents!R$2:R$989,"ü",Documents!$X$2:$X$989,Summary!$A13)</f>
        <v>9</v>
      </c>
      <c r="M13">
        <f>COUNTIFS(Documents!S$2:S$989,"ü",Documents!$X$2:$X$989,Summary!$A13)</f>
        <v>11</v>
      </c>
      <c r="N13">
        <f>COUNTIFS(Documents!T$2:T$989,"ü",Documents!$X$2:$X$989,Summary!$A13)</f>
        <v>13</v>
      </c>
      <c r="O13">
        <f>COUNTIFS(Documents!U$2:U$989,"ü",Documents!$X$2:$X$989,Summary!$A13)</f>
        <v>1</v>
      </c>
    </row>
    <row r="14" spans="1:16" x14ac:dyDescent="0.25">
      <c r="A14" s="10" t="s">
        <v>27</v>
      </c>
      <c r="B14">
        <f>COUNTIFS(Documents!H$2:H$989,"ü",Documents!$X$2:$X$989,Summary!$A14)</f>
        <v>55</v>
      </c>
      <c r="C14">
        <f>COUNTIFS(Documents!I$2:I$989,"ü",Documents!$X$2:$X$989,Summary!$A14)</f>
        <v>16</v>
      </c>
      <c r="D14">
        <f>COUNTIFS(Documents!J$2:J$989,"ü",Documents!$X$2:$X$989,Summary!$A14)</f>
        <v>23</v>
      </c>
      <c r="E14">
        <f>COUNTIFS(Documents!K$2:K$989,"ü",Documents!$X$2:$X$989,Summary!$A14)</f>
        <v>14</v>
      </c>
      <c r="F14">
        <f>COUNTIFS(Documents!L$2:L$989,"ü",Documents!$X$2:$X$989,Summary!$A14)</f>
        <v>14</v>
      </c>
      <c r="G14">
        <f>COUNTIFS(Documents!M$2:M$989,"ü",Documents!$X$2:$X$989,Summary!$A14)</f>
        <v>4</v>
      </c>
      <c r="H14">
        <f>COUNTIFS(Documents!N$2:N$989,"ü",Documents!$X$2:$X$989,Summary!$A14)</f>
        <v>4</v>
      </c>
      <c r="I14">
        <f>COUNTIFS(Documents!O$2:O$989,"ü",Documents!$X$2:$X$989,Summary!$A14)</f>
        <v>4</v>
      </c>
      <c r="J14">
        <f>COUNTIFS(Documents!P$2:P$989,"ü",Documents!$X$2:$X$989,Summary!$A14)</f>
        <v>27</v>
      </c>
      <c r="K14">
        <f>COUNTIFS(Documents!Q$2:Q$989,"ü",Documents!$X$2:$X$989,Summary!$A14)</f>
        <v>51</v>
      </c>
      <c r="L14">
        <f>COUNTIFS(Documents!R$2:R$989,"ü",Documents!$X$2:$X$989,Summary!$A14)</f>
        <v>11</v>
      </c>
      <c r="M14">
        <f>COUNTIFS(Documents!S$2:S$989,"ü",Documents!$X$2:$X$989,Summary!$A14)</f>
        <v>17</v>
      </c>
      <c r="N14">
        <f>COUNTIFS(Documents!T$2:T$989,"ü",Documents!$X$2:$X$989,Summary!$A14)</f>
        <v>14</v>
      </c>
      <c r="O14">
        <f>COUNTIFS(Documents!U$2:U$989,"ü",Documents!$X$2:$X$989,Summary!$A14)</f>
        <v>1</v>
      </c>
    </row>
    <row r="15" spans="1:16" x14ac:dyDescent="0.25">
      <c r="A15" s="10" t="s">
        <v>17</v>
      </c>
      <c r="B15">
        <f>COUNTIFS(Documents!H$2:H$989,"ü",Documents!$X$2:$X$989,Summary!$A15)</f>
        <v>69</v>
      </c>
      <c r="C15">
        <f>COUNTIFS(Documents!I$2:I$989,"ü",Documents!$X$2:$X$989,Summary!$A15)</f>
        <v>20</v>
      </c>
      <c r="D15">
        <f>COUNTIFS(Documents!J$2:J$989,"ü",Documents!$X$2:$X$989,Summary!$A15)</f>
        <v>32</v>
      </c>
      <c r="E15">
        <f>COUNTIFS(Documents!K$2:K$989,"ü",Documents!$X$2:$X$989,Summary!$A15)</f>
        <v>14</v>
      </c>
      <c r="F15">
        <f>COUNTIFS(Documents!L$2:L$989,"ü",Documents!$X$2:$X$989,Summary!$A15)</f>
        <v>31</v>
      </c>
      <c r="G15">
        <f>COUNTIFS(Documents!M$2:M$989,"ü",Documents!$X$2:$X$989,Summary!$A15)</f>
        <v>2</v>
      </c>
      <c r="H15">
        <f>COUNTIFS(Documents!N$2:N$989,"ü",Documents!$X$2:$X$989,Summary!$A15)</f>
        <v>8</v>
      </c>
      <c r="I15">
        <f>COUNTIFS(Documents!O$2:O$989,"ü",Documents!$X$2:$X$989,Summary!$A15)</f>
        <v>9</v>
      </c>
      <c r="J15">
        <f>COUNTIFS(Documents!P$2:P$989,"ü",Documents!$X$2:$X$989,Summary!$A15)</f>
        <v>28</v>
      </c>
      <c r="K15">
        <f>COUNTIFS(Documents!Q$2:Q$989,"ü",Documents!$X$2:$X$989,Summary!$A15)</f>
        <v>36</v>
      </c>
      <c r="L15">
        <f>COUNTIFS(Documents!R$2:R$989,"ü",Documents!$X$2:$X$989,Summary!$A15)</f>
        <v>9</v>
      </c>
      <c r="M15">
        <f>COUNTIFS(Documents!S$2:S$989,"ü",Documents!$X$2:$X$989,Summary!$A15)</f>
        <v>40</v>
      </c>
      <c r="N15">
        <f>COUNTIFS(Documents!T$2:T$989,"ü",Documents!$X$2:$X$989,Summary!$A15)</f>
        <v>53</v>
      </c>
      <c r="O15">
        <f>COUNTIFS(Documents!U$2:U$989,"ü",Documents!$X$2:$X$989,Summary!$A15)</f>
        <v>19</v>
      </c>
    </row>
    <row r="16" spans="1:16" x14ac:dyDescent="0.25">
      <c r="A16" t="s">
        <v>1017</v>
      </c>
      <c r="B16" s="1">
        <f>SUM(B13:B15)</f>
        <v>140</v>
      </c>
      <c r="C16" s="1">
        <f t="shared" ref="C16:O16" si="1">SUM(C13:C15)</f>
        <v>43</v>
      </c>
      <c r="D16" s="1">
        <f t="shared" si="1"/>
        <v>71</v>
      </c>
      <c r="E16" s="1">
        <f t="shared" si="1"/>
        <v>37</v>
      </c>
      <c r="F16" s="1">
        <f t="shared" si="1"/>
        <v>51</v>
      </c>
      <c r="G16" s="1">
        <f t="shared" si="1"/>
        <v>11</v>
      </c>
      <c r="H16" s="1">
        <f t="shared" si="1"/>
        <v>15</v>
      </c>
      <c r="I16" s="1">
        <f t="shared" si="1"/>
        <v>21</v>
      </c>
      <c r="J16" s="1">
        <f t="shared" si="1"/>
        <v>71</v>
      </c>
      <c r="K16" s="1">
        <f t="shared" si="1"/>
        <v>98</v>
      </c>
      <c r="L16" s="1">
        <f t="shared" si="1"/>
        <v>29</v>
      </c>
      <c r="M16" s="1">
        <f t="shared" si="1"/>
        <v>68</v>
      </c>
      <c r="N16" s="1">
        <f t="shared" si="1"/>
        <v>80</v>
      </c>
      <c r="O16" s="1">
        <f t="shared" si="1"/>
        <v>21</v>
      </c>
    </row>
    <row r="17" spans="1:15" x14ac:dyDescent="0.25">
      <c r="A17" s="10" t="s">
        <v>1316</v>
      </c>
      <c r="B17" s="60">
        <f>B13/B$16</f>
        <v>0.11428571428571428</v>
      </c>
      <c r="C17" s="60">
        <f t="shared" ref="C17:O17" si="2">C13/C$16</f>
        <v>0.16279069767441862</v>
      </c>
      <c r="D17" s="60">
        <f t="shared" si="2"/>
        <v>0.22535211267605634</v>
      </c>
      <c r="E17" s="60">
        <f t="shared" si="2"/>
        <v>0.24324324324324326</v>
      </c>
      <c r="F17" s="60">
        <f t="shared" si="2"/>
        <v>0.11764705882352941</v>
      </c>
      <c r="G17" s="60">
        <f t="shared" si="2"/>
        <v>0.45454545454545453</v>
      </c>
      <c r="H17" s="60">
        <f t="shared" si="2"/>
        <v>0.2</v>
      </c>
      <c r="I17" s="60">
        <f t="shared" si="2"/>
        <v>0.38095238095238093</v>
      </c>
      <c r="J17" s="60">
        <f t="shared" si="2"/>
        <v>0.22535211267605634</v>
      </c>
      <c r="K17" s="60">
        <f t="shared" si="2"/>
        <v>0.11224489795918367</v>
      </c>
      <c r="L17" s="60">
        <f t="shared" si="2"/>
        <v>0.31034482758620691</v>
      </c>
      <c r="M17" s="60">
        <f t="shared" si="2"/>
        <v>0.16176470588235295</v>
      </c>
      <c r="N17" s="60">
        <f t="shared" si="2"/>
        <v>0.16250000000000001</v>
      </c>
      <c r="O17" s="60">
        <f t="shared" si="2"/>
        <v>4.7619047619047616E-2</v>
      </c>
    </row>
    <row r="18" spans="1:15" x14ac:dyDescent="0.25">
      <c r="A18" s="10" t="s">
        <v>1317</v>
      </c>
      <c r="B18" s="60">
        <f t="shared" ref="B18:O19" si="3">B14/B$16</f>
        <v>0.39285714285714285</v>
      </c>
      <c r="C18" s="60">
        <f t="shared" si="3"/>
        <v>0.37209302325581395</v>
      </c>
      <c r="D18" s="60">
        <f t="shared" si="3"/>
        <v>0.323943661971831</v>
      </c>
      <c r="E18" s="60">
        <f t="shared" si="3"/>
        <v>0.3783783783783784</v>
      </c>
      <c r="F18" s="60">
        <f t="shared" si="3"/>
        <v>0.27450980392156865</v>
      </c>
      <c r="G18" s="60">
        <f t="shared" si="3"/>
        <v>0.36363636363636365</v>
      </c>
      <c r="H18" s="60">
        <f t="shared" si="3"/>
        <v>0.26666666666666666</v>
      </c>
      <c r="I18" s="60">
        <f t="shared" si="3"/>
        <v>0.19047619047619047</v>
      </c>
      <c r="J18" s="60">
        <f t="shared" si="3"/>
        <v>0.38028169014084506</v>
      </c>
      <c r="K18" s="60">
        <f t="shared" si="3"/>
        <v>0.52040816326530615</v>
      </c>
      <c r="L18" s="60">
        <f t="shared" si="3"/>
        <v>0.37931034482758619</v>
      </c>
      <c r="M18" s="60">
        <f t="shared" si="3"/>
        <v>0.25</v>
      </c>
      <c r="N18" s="60">
        <f t="shared" si="3"/>
        <v>0.17499999999999999</v>
      </c>
      <c r="O18" s="60">
        <f t="shared" si="3"/>
        <v>4.7619047619047616E-2</v>
      </c>
    </row>
    <row r="19" spans="1:15" x14ac:dyDescent="0.25">
      <c r="A19" s="10" t="s">
        <v>1318</v>
      </c>
      <c r="B19" s="60">
        <f t="shared" si="3"/>
        <v>0.49285714285714288</v>
      </c>
      <c r="C19" s="60">
        <f t="shared" si="3"/>
        <v>0.46511627906976744</v>
      </c>
      <c r="D19" s="60">
        <f t="shared" si="3"/>
        <v>0.45070422535211269</v>
      </c>
      <c r="E19" s="60">
        <f t="shared" si="3"/>
        <v>0.3783783783783784</v>
      </c>
      <c r="F19" s="60">
        <f t="shared" si="3"/>
        <v>0.60784313725490191</v>
      </c>
      <c r="G19" s="60">
        <f t="shared" si="3"/>
        <v>0.18181818181818182</v>
      </c>
      <c r="H19" s="60">
        <f t="shared" si="3"/>
        <v>0.53333333333333333</v>
      </c>
      <c r="I19" s="60">
        <f t="shared" si="3"/>
        <v>0.42857142857142855</v>
      </c>
      <c r="J19" s="60">
        <f t="shared" si="3"/>
        <v>0.39436619718309857</v>
      </c>
      <c r="K19" s="60">
        <f t="shared" si="3"/>
        <v>0.36734693877551022</v>
      </c>
      <c r="L19" s="60">
        <f t="shared" si="3"/>
        <v>0.31034482758620691</v>
      </c>
      <c r="M19" s="60">
        <f t="shared" si="3"/>
        <v>0.58823529411764708</v>
      </c>
      <c r="N19" s="60">
        <f t="shared" si="3"/>
        <v>0.66249999999999998</v>
      </c>
      <c r="O19" s="60">
        <f t="shared" si="3"/>
        <v>0.90476190476190477</v>
      </c>
    </row>
  </sheetData>
  <conditionalFormatting sqref="A13:A15">
    <cfRule type="containsText" dxfId="10" priority="13" operator="containsText" text="High">
      <formula>NOT(ISERROR(SEARCH("High",A13)))</formula>
    </cfRule>
    <cfRule type="containsText" dxfId="9" priority="14" operator="containsText" text="Medium">
      <formula>NOT(ISERROR(SEARCH("Medium",A13)))</formula>
    </cfRule>
    <cfRule type="containsText" dxfId="8" priority="15" operator="containsText" text="Medum">
      <formula>NOT(ISERROR(SEARCH("Medum",A13)))</formula>
    </cfRule>
    <cfRule type="containsText" dxfId="7" priority="16" operator="containsText" text="Low">
      <formula>NOT(ISERROR(SEARCH("Low",A13)))</formula>
    </cfRule>
  </conditionalFormatting>
  <conditionalFormatting sqref="A17:A19">
    <cfRule type="containsText" dxfId="6" priority="1" operator="containsText" text="High">
      <formula>NOT(ISERROR(SEARCH("High",A17)))</formula>
    </cfRule>
    <cfRule type="containsText" dxfId="5" priority="2" operator="containsText" text="Medium">
      <formula>NOT(ISERROR(SEARCH("Medium",A17)))</formula>
    </cfRule>
    <cfRule type="containsText" dxfId="4" priority="3" operator="containsText" text="Medum">
      <formula>NOT(ISERROR(SEARCH("Medum",A17)))</formula>
    </cfRule>
    <cfRule type="containsText" dxfId="3" priority="4" operator="containsText" text="Low">
      <formula>NOT(ISERROR(SEARCH("Low",A17)))</formula>
    </cfRule>
  </conditionalFormatting>
  <conditionalFormatting sqref="B3:O9">
    <cfRule type="cellIs" dxfId="2" priority="32" operator="equal">
      <formula>0</formula>
    </cfRule>
    <cfRule type="cellIs" dxfId="1" priority="33" operator="equal">
      <formula>0</formula>
    </cfRule>
  </conditionalFormatting>
  <conditionalFormatting sqref="B17:O17">
    <cfRule type="colorScale" priority="31">
      <colorScale>
        <cfvo type="min"/>
        <cfvo type="max"/>
        <color rgb="FFFCFCFF"/>
        <color rgb="FF63BE7B"/>
      </colorScale>
    </cfRule>
  </conditionalFormatting>
  <conditionalFormatting sqref="B18:O18">
    <cfRule type="colorScale" priority="30">
      <colorScale>
        <cfvo type="min"/>
        <cfvo type="max"/>
        <color rgb="FFFCFCFF"/>
        <color rgb="FFF8696B"/>
      </colorScale>
    </cfRule>
  </conditionalFormatting>
  <conditionalFormatting sqref="B19:O19">
    <cfRule type="colorScale" priority="29">
      <colorScale>
        <cfvo type="min"/>
        <cfvo type="max"/>
        <color theme="0"/>
        <color theme="7"/>
      </colorScale>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11"/>
  <sheetViews>
    <sheetView workbookViewId="0">
      <selection activeCell="A2" sqref="A2:A7"/>
    </sheetView>
  </sheetViews>
  <sheetFormatPr defaultRowHeight="15" x14ac:dyDescent="0.25"/>
  <cols>
    <col min="1" max="1" width="23.5703125" customWidth="1"/>
  </cols>
  <sheetData>
    <row r="1" spans="1:5" x14ac:dyDescent="0.25">
      <c r="A1" s="1" t="s">
        <v>532</v>
      </c>
      <c r="B1" s="1" t="s">
        <v>533</v>
      </c>
      <c r="C1" s="1" t="s">
        <v>534</v>
      </c>
      <c r="D1" s="1" t="s">
        <v>0</v>
      </c>
      <c r="E1" s="1" t="s">
        <v>535</v>
      </c>
    </row>
    <row r="2" spans="1:5" x14ac:dyDescent="0.25">
      <c r="A2" t="s">
        <v>23</v>
      </c>
      <c r="B2" t="s">
        <v>201</v>
      </c>
      <c r="C2" t="s">
        <v>112</v>
      </c>
      <c r="D2" t="s">
        <v>990</v>
      </c>
      <c r="E2" t="s">
        <v>536</v>
      </c>
    </row>
    <row r="3" spans="1:5" x14ac:dyDescent="0.25">
      <c r="A3" t="s">
        <v>50</v>
      </c>
      <c r="B3" t="s">
        <v>89</v>
      </c>
      <c r="C3" t="s">
        <v>27</v>
      </c>
      <c r="E3" t="s">
        <v>16</v>
      </c>
    </row>
    <row r="4" spans="1:5" x14ac:dyDescent="0.25">
      <c r="A4" t="s">
        <v>228</v>
      </c>
      <c r="B4" t="s">
        <v>16</v>
      </c>
      <c r="C4" t="s">
        <v>17</v>
      </c>
      <c r="E4" t="s">
        <v>89</v>
      </c>
    </row>
    <row r="5" spans="1:5" x14ac:dyDescent="0.25">
      <c r="A5" t="s">
        <v>19</v>
      </c>
      <c r="E5" t="s">
        <v>242</v>
      </c>
    </row>
    <row r="6" spans="1:5" x14ac:dyDescent="0.25">
      <c r="A6" t="s">
        <v>68</v>
      </c>
      <c r="E6" t="s">
        <v>537</v>
      </c>
    </row>
    <row r="7" spans="1:5" x14ac:dyDescent="0.25">
      <c r="A7" t="s">
        <v>989</v>
      </c>
      <c r="E7" t="s">
        <v>538</v>
      </c>
    </row>
    <row r="8" spans="1:5" x14ac:dyDescent="0.25">
      <c r="A8" t="s">
        <v>53</v>
      </c>
      <c r="E8" t="s">
        <v>539</v>
      </c>
    </row>
    <row r="9" spans="1:5" x14ac:dyDescent="0.25">
      <c r="E9" t="s">
        <v>231</v>
      </c>
    </row>
    <row r="10" spans="1:5" x14ac:dyDescent="0.25">
      <c r="E10" t="s">
        <v>540</v>
      </c>
    </row>
    <row r="11" spans="1:5" x14ac:dyDescent="0.25">
      <c r="E11" t="s">
        <v>541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Documents</vt:lpstr>
      <vt:lpstr>Summary</vt:lpstr>
      <vt:lpstr>Data Validation</vt:lpstr>
    </vt:vector>
  </TitlesOfParts>
  <Company>ESSA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 Data Framework</dc:title>
  <dc:subject>Nicola Valley documents</dc:subject>
  <dc:creator>Andrew Thompson;pcueva@essa.com</dc:creator>
  <dc:description>This version corresponds to v17</dc:description>
  <cp:lastModifiedBy>Wendy Farmer</cp:lastModifiedBy>
  <dcterms:created xsi:type="dcterms:W3CDTF">2019-02-22T22:14:08Z</dcterms:created>
  <dcterms:modified xsi:type="dcterms:W3CDTF">2025-10-21T20:49:15Z</dcterms:modified>
</cp:coreProperties>
</file>